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LIDAD\diego leon\2019\proyectos sistemas\activos ley de transparencia\"/>
    </mc:Choice>
  </mc:AlternateContent>
  <bookViews>
    <workbookView xWindow="9435" yWindow="360" windowWidth="17070" windowHeight="10080"/>
  </bookViews>
  <sheets>
    <sheet name="salidadvehipasa2017" sheetId="1" r:id="rId1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E20" i="1"/>
  <c r="D20" i="1"/>
  <c r="C20" i="1"/>
  <c r="B20" i="1"/>
  <c r="M19" i="1"/>
  <c r="F19" i="1"/>
  <c r="M18" i="1"/>
  <c r="F18" i="1"/>
  <c r="M17" i="1"/>
  <c r="M16" i="1"/>
  <c r="M15" i="1"/>
  <c r="M14" i="1"/>
  <c r="F14" i="1"/>
  <c r="M13" i="1"/>
  <c r="M12" i="1"/>
  <c r="M11" i="1"/>
  <c r="M10" i="1"/>
  <c r="M9" i="1"/>
  <c r="F9" i="1"/>
  <c r="M8" i="1"/>
  <c r="M20" i="1" l="1"/>
  <c r="F20" i="1"/>
</calcChain>
</file>

<file path=xl/sharedStrings.xml><?xml version="1.0" encoding="utf-8"?>
<sst xmlns="http://schemas.openxmlformats.org/spreadsheetml/2006/main" count="44" uniqueCount="25">
  <si>
    <t>TERMINAL DE TRANSPORTE S.A.</t>
  </si>
  <si>
    <t>DIRECCION DE RECURSOS TECNOLOGICOS</t>
  </si>
  <si>
    <t>REPORTE MESUALIZADO POR CORREDORES</t>
  </si>
  <si>
    <t>AÑO 2017</t>
  </si>
  <si>
    <t>SALIDA DE VEHICULOS AÑO 2017</t>
  </si>
  <si>
    <t>SALIDA DE PASAJEROS AÑO 2017</t>
  </si>
  <si>
    <t>MES</t>
  </si>
  <si>
    <t>NORTE</t>
  </si>
  <si>
    <t>SUR</t>
  </si>
  <si>
    <t>ORIENTE</t>
  </si>
  <si>
    <t>OCCIDENTE</t>
  </si>
  <si>
    <t>TOTAL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</si>
  <si>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</si>
  <si>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</si>
  <si>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</si>
  <si>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</si>
  <si>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</si>
  <si>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</si>
  <si>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</si>
  <si>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</si>
  <si>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</si>
  <si>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</si>
  <si>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</si>
  <si>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</si>
  <si>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POR CORREDOR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</si>
</sst>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165" fontId="2" fillId="0" borderId="7" xfId="1" applyNumberFormat="1" applyFont="1" applyBorder="1" applyAlignment="1">
      <alignment horizontal="center"/>
    </xf>
    <xf numFmtId="0" fontId="2" fillId="0" borderId="8" xfId="0" applyFont="1" applyBorder="1"/>
    <xf numFmtId="165" fontId="2" fillId="0" borderId="9" xfId="1" applyNumberFormat="1" applyFont="1" applyBorder="1" applyAlignment="1">
      <alignment horizontal="center"/>
    </xf>
    <xf numFmtId="0" fontId="2" fillId="0" borderId="10" xfId="0" applyFont="1" applyBorder="1"/>
    <xf numFmtId="165" fontId="2" fillId="0" borderId="11" xfId="1" applyNumberFormat="1" applyFont="1" applyBorder="1"/>
    <xf numFmtId="0" fontId="2" fillId="0" borderId="0" xfId="0" applyFont="1" applyFill="1" applyBorder="1"/>
    <xf numFmtId="165" fontId="2" fillId="0" borderId="0" xfId="1" applyNumberFormat="1" applyFont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5">
    <cellStyle name="Millares" xfId="1" builtinId="3"/>
    <cellStyle name="Millares 2" xfId="2"/>
    <cellStyle name="Millares 2 2" xfId="3"/>
    <cellStyle name="Millares 2 3" xfId="4"/>
    <cellStyle name="Millares 3" xfId="5"/>
    <cellStyle name="Millares 4" xfId="6"/>
    <cellStyle name="Millares 5" xfId="7"/>
    <cellStyle name="Millares 6" xfId="8"/>
    <cellStyle name="Millares 6 2" xfId="9"/>
    <cellStyle name="Millares 6 3" xfId="10"/>
    <cellStyle name="Millares 7" xfId="11"/>
    <cellStyle name="Millares 8" xfId="12"/>
    <cellStyle name="Normal" xfId="0" builtinId="0"/>
    <cellStyle name="Normal 2" xfId="13"/>
    <cellStyle name="Normal 2 2" xfId="14"/>
    <cellStyle name="Normal 2_Salida de Vehículos y Pasajeros MARZO 2009 proyeccion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Normal 9" xfId="22"/>
    <cellStyle name="Porcentual 2" xfId="23"/>
    <cellStyle name="Porcentual 3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0"/>
  <sheetViews>
    <sheetView showGridLines="0" tabSelected="1" workbookViewId="0">
      <selection activeCell="E25" sqref="E25"/>
    </sheetView>
  </sheetViews>
  <sheetFormatPr baseColWidth="10" defaultRowHeight="15" x14ac:dyDescent="0.25"/>
  <cols>
    <col min="1" max="1" width="21" bestFit="1" customWidth="1"/>
    <col min="2" max="3" width="8.42578125" bestFit="1" customWidth="1"/>
    <col min="4" max="4" width="8.5703125" bestFit="1" customWidth="1"/>
    <col min="5" max="5" width="11" bestFit="1" customWidth="1"/>
    <col min="6" max="6" width="10" bestFit="1" customWidth="1"/>
    <col min="7" max="7" width="4.5703125" customWidth="1"/>
    <col min="8" max="8" width="21" bestFit="1" customWidth="1"/>
    <col min="9" max="11" width="10" bestFit="1" customWidth="1"/>
    <col min="12" max="13" width="11" bestFit="1" customWidth="1"/>
  </cols>
  <sheetData>
    <row r="1" spans="1:13" ht="15.75" x14ac:dyDescent="0.25">
      <c r="A1" s="1" t="s">
        <v>0</v>
      </c>
    </row>
    <row r="2" spans="1:13" ht="15.75" x14ac:dyDescent="0.25">
      <c r="A2" s="1" t="s">
        <v>1</v>
      </c>
    </row>
    <row r="3" spans="1:13" ht="15.75" x14ac:dyDescent="0.25">
      <c r="A3" s="1" t="s">
        <v>2</v>
      </c>
    </row>
    <row r="4" spans="1:13" ht="15.75" x14ac:dyDescent="0.25">
      <c r="A4" s="1" t="s">
        <v>3</v>
      </c>
    </row>
    <row r="5" spans="1:13" ht="6" customHeight="1" thickBot="1" x14ac:dyDescent="0.3">
      <c r="A5" s="2"/>
    </row>
    <row r="6" spans="1:13" s="3" customFormat="1" ht="30" customHeight="1" thickBot="1" x14ac:dyDescent="0.3">
      <c r="A6" s="16" t="s">
        <v>4</v>
      </c>
      <c r="B6" s="17"/>
      <c r="C6" s="17"/>
      <c r="D6" s="17"/>
      <c r="E6" s="17"/>
      <c r="F6" s="18"/>
      <c r="H6" s="16" t="s">
        <v>5</v>
      </c>
      <c r="I6" s="17"/>
      <c r="J6" s="17"/>
      <c r="K6" s="17"/>
      <c r="L6" s="17"/>
      <c r="M6" s="18"/>
    </row>
    <row r="7" spans="1:13" s="3" customFormat="1" ht="36.75" customHeight="1" thickBot="1" x14ac:dyDescent="0.3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6" t="s">
        <v>11</v>
      </c>
      <c r="H7" s="4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6" t="s">
        <v>11</v>
      </c>
    </row>
    <row r="8" spans="1:13" x14ac:dyDescent="0.25">
      <c r="A8" s="7" t="s">
        <v>12</v>
      </c>
      <c r="B8" s="8">
        <v>38118</v>
      </c>
      <c r="C8" s="8">
        <v>39183</v>
      </c>
      <c r="D8" s="8">
        <v>15016</v>
      </c>
      <c r="E8" s="8">
        <v>21855</v>
      </c>
      <c r="F8" s="8">
        <v>114172</v>
      </c>
      <c r="H8" s="7" t="s">
        <v>12</v>
      </c>
      <c r="I8" s="8">
        <v>239125</v>
      </c>
      <c r="J8" s="8">
        <v>569797</v>
      </c>
      <c r="K8" s="8">
        <v>156660</v>
      </c>
      <c r="L8" s="8">
        <v>183389</v>
      </c>
      <c r="M8" s="8">
        <f>SUM(I8:L8)</f>
        <v>1148971</v>
      </c>
    </row>
    <row r="9" spans="1:13" x14ac:dyDescent="0.25">
      <c r="A9" s="9" t="s">
        <v>13</v>
      </c>
      <c r="B9" s="10">
        <v>30519</v>
      </c>
      <c r="C9" s="10">
        <v>27269</v>
      </c>
      <c r="D9" s="10">
        <v>12060</v>
      </c>
      <c r="E9" s="10">
        <v>15404</v>
      </c>
      <c r="F9" s="10">
        <f>E9+D9+C9+B9</f>
        <v>85252</v>
      </c>
      <c r="H9" s="9" t="s">
        <v>13</v>
      </c>
      <c r="I9" s="10">
        <v>119790</v>
      </c>
      <c r="J9" s="10">
        <v>346219</v>
      </c>
      <c r="K9" s="10">
        <v>84811</v>
      </c>
      <c r="L9" s="10">
        <v>104821</v>
      </c>
      <c r="M9" s="10">
        <f>SUM(I9:L9)</f>
        <v>655641</v>
      </c>
    </row>
    <row r="10" spans="1:13" x14ac:dyDescent="0.25">
      <c r="A10" s="9" t="s">
        <v>14</v>
      </c>
      <c r="B10" s="10">
        <v>32892</v>
      </c>
      <c r="C10" s="10">
        <v>31164</v>
      </c>
      <c r="D10" s="10">
        <v>14392</v>
      </c>
      <c r="E10" s="10">
        <v>17315</v>
      </c>
      <c r="F10" s="10">
        <v>95763</v>
      </c>
      <c r="H10" s="9" t="s">
        <v>14</v>
      </c>
      <c r="I10" s="10">
        <v>343316</v>
      </c>
      <c r="J10" s="10">
        <v>399527</v>
      </c>
      <c r="K10" s="10">
        <v>98518</v>
      </c>
      <c r="L10" s="10">
        <v>119363</v>
      </c>
      <c r="M10" s="10">
        <f>SUM(I10:L10)</f>
        <v>960724</v>
      </c>
    </row>
    <row r="11" spans="1:13" x14ac:dyDescent="0.25">
      <c r="A11" s="9" t="s">
        <v>15</v>
      </c>
      <c r="B11" s="10">
        <v>33190</v>
      </c>
      <c r="C11" s="10">
        <v>33219</v>
      </c>
      <c r="D11" s="10">
        <v>15036</v>
      </c>
      <c r="E11" s="10">
        <v>17273</v>
      </c>
      <c r="F11" s="10">
        <v>98718</v>
      </c>
      <c r="H11" s="9" t="s">
        <v>15</v>
      </c>
      <c r="I11" s="10">
        <v>490056</v>
      </c>
      <c r="J11" s="10">
        <v>504839</v>
      </c>
      <c r="K11" s="10">
        <v>125757</v>
      </c>
      <c r="L11" s="10">
        <v>165943</v>
      </c>
      <c r="M11" s="10">
        <f>SUM(I11:L11)</f>
        <v>1286595</v>
      </c>
    </row>
    <row r="12" spans="1:13" x14ac:dyDescent="0.25">
      <c r="A12" s="9" t="s">
        <v>16</v>
      </c>
      <c r="B12" s="10">
        <v>37449</v>
      </c>
      <c r="C12" s="10">
        <v>31147</v>
      </c>
      <c r="D12" s="10">
        <v>13707</v>
      </c>
      <c r="E12" s="10">
        <v>12899</v>
      </c>
      <c r="F12" s="10">
        <v>95202</v>
      </c>
      <c r="H12" s="9" t="s">
        <v>16</v>
      </c>
      <c r="I12" s="10">
        <v>427937</v>
      </c>
      <c r="J12" s="10">
        <v>419581</v>
      </c>
      <c r="K12" s="10">
        <v>96109</v>
      </c>
      <c r="L12" s="10">
        <v>110605</v>
      </c>
      <c r="M12" s="10">
        <f>SUM(I12:L12)</f>
        <v>1054232</v>
      </c>
    </row>
    <row r="13" spans="1:13" x14ac:dyDescent="0.25">
      <c r="A13" s="9" t="s">
        <v>17</v>
      </c>
      <c r="B13" s="10">
        <v>33389</v>
      </c>
      <c r="C13" s="10">
        <v>34286</v>
      </c>
      <c r="D13" s="10">
        <v>13232</v>
      </c>
      <c r="E13" s="10">
        <v>18503</v>
      </c>
      <c r="F13" s="10">
        <v>99410</v>
      </c>
      <c r="H13" s="9" t="s">
        <v>17</v>
      </c>
      <c r="I13" s="10">
        <v>502865</v>
      </c>
      <c r="J13" s="10">
        <v>565835</v>
      </c>
      <c r="K13" s="10">
        <v>118456</v>
      </c>
      <c r="L13" s="10">
        <v>174239</v>
      </c>
      <c r="M13" s="10">
        <f>SUM(I13:L13)</f>
        <v>1361395</v>
      </c>
    </row>
    <row r="14" spans="1:13" x14ac:dyDescent="0.25">
      <c r="A14" s="9" t="s">
        <v>18</v>
      </c>
      <c r="B14" s="10">
        <v>34421</v>
      </c>
      <c r="C14" s="10">
        <v>35027</v>
      </c>
      <c r="D14" s="10">
        <v>13325</v>
      </c>
      <c r="E14" s="10">
        <v>18734</v>
      </c>
      <c r="F14" s="10">
        <f>B14+C14+D14+E14</f>
        <v>101507</v>
      </c>
      <c r="H14" s="9" t="s">
        <v>18</v>
      </c>
      <c r="I14" s="10">
        <v>486203</v>
      </c>
      <c r="J14" s="10">
        <v>545277</v>
      </c>
      <c r="K14" s="10">
        <v>109173</v>
      </c>
      <c r="L14" s="10">
        <v>168687</v>
      </c>
      <c r="M14" s="10">
        <f>SUM(I14:L14)</f>
        <v>1309340</v>
      </c>
    </row>
    <row r="15" spans="1:13" x14ac:dyDescent="0.25">
      <c r="A15" s="9" t="s">
        <v>19</v>
      </c>
      <c r="B15" s="10">
        <v>34261</v>
      </c>
      <c r="C15" s="10">
        <v>32851</v>
      </c>
      <c r="D15" s="10">
        <v>12862</v>
      </c>
      <c r="E15" s="10">
        <v>17856</v>
      </c>
      <c r="F15" s="10">
        <v>97830</v>
      </c>
      <c r="H15" s="9" t="s">
        <v>19</v>
      </c>
      <c r="I15" s="10">
        <v>460111</v>
      </c>
      <c r="J15" s="10">
        <v>483077</v>
      </c>
      <c r="K15" s="10">
        <v>108352</v>
      </c>
      <c r="L15" s="10">
        <v>149303</v>
      </c>
      <c r="M15" s="10">
        <f>SUM(I15:L15)</f>
        <v>1200843</v>
      </c>
    </row>
    <row r="16" spans="1:13" x14ac:dyDescent="0.25">
      <c r="A16" s="9" t="s">
        <v>20</v>
      </c>
      <c r="B16" s="10">
        <v>32308</v>
      </c>
      <c r="C16" s="10">
        <v>30647</v>
      </c>
      <c r="D16" s="10">
        <v>12378</v>
      </c>
      <c r="E16" s="10">
        <v>16783</v>
      </c>
      <c r="F16" s="10">
        <v>92116</v>
      </c>
      <c r="H16" s="9" t="s">
        <v>20</v>
      </c>
      <c r="I16" s="10">
        <v>436407</v>
      </c>
      <c r="J16" s="10">
        <v>440329</v>
      </c>
      <c r="K16" s="10">
        <v>98629</v>
      </c>
      <c r="L16" s="10">
        <v>132882</v>
      </c>
      <c r="M16" s="10">
        <f>SUM(I16:L16)</f>
        <v>1108247</v>
      </c>
    </row>
    <row r="17" spans="1:14" x14ac:dyDescent="0.25">
      <c r="A17" s="9" t="s">
        <v>21</v>
      </c>
      <c r="B17" s="10">
        <v>34576</v>
      </c>
      <c r="C17" s="10">
        <v>33497</v>
      </c>
      <c r="D17" s="10">
        <v>13284</v>
      </c>
      <c r="E17" s="10">
        <v>17833</v>
      </c>
      <c r="F17" s="10">
        <v>99190</v>
      </c>
      <c r="H17" s="9" t="s">
        <v>21</v>
      </c>
      <c r="I17" s="10">
        <v>481965</v>
      </c>
      <c r="J17" s="10">
        <v>533936</v>
      </c>
      <c r="K17" s="10">
        <v>116707</v>
      </c>
      <c r="L17" s="10">
        <v>162983</v>
      </c>
      <c r="M17" s="10">
        <f>SUM(I17:L17)</f>
        <v>1295591</v>
      </c>
    </row>
    <row r="18" spans="1:14" x14ac:dyDescent="0.25">
      <c r="A18" s="9" t="s">
        <v>22</v>
      </c>
      <c r="B18" s="10">
        <v>33321</v>
      </c>
      <c r="C18" s="10">
        <v>31755</v>
      </c>
      <c r="D18" s="10">
        <v>12598</v>
      </c>
      <c r="E18" s="10">
        <v>16650</v>
      </c>
      <c r="F18" s="10">
        <f>B18+C18+D18+E18</f>
        <v>94324</v>
      </c>
      <c r="H18" s="9" t="s">
        <v>22</v>
      </c>
      <c r="I18" s="10">
        <v>464833</v>
      </c>
      <c r="J18" s="10">
        <v>474380</v>
      </c>
      <c r="K18" s="10">
        <v>108148</v>
      </c>
      <c r="L18" s="10">
        <v>152498</v>
      </c>
      <c r="M18" s="10">
        <f>SUM(I18:L18)</f>
        <v>1199859</v>
      </c>
    </row>
    <row r="19" spans="1:14" ht="15.75" thickBot="1" x14ac:dyDescent="0.3">
      <c r="A19" s="11" t="s">
        <v>23</v>
      </c>
      <c r="B19" s="12">
        <v>37084</v>
      </c>
      <c r="C19" s="12">
        <v>37439</v>
      </c>
      <c r="D19" s="12">
        <v>14184</v>
      </c>
      <c r="E19" s="12">
        <v>19700</v>
      </c>
      <c r="F19" s="12">
        <f>B19+C19+D19+E19</f>
        <v>108407</v>
      </c>
      <c r="H19" s="11" t="s">
        <v>23</v>
      </c>
      <c r="I19" s="12">
        <v>684708</v>
      </c>
      <c r="J19" s="12">
        <v>732903</v>
      </c>
      <c r="K19" s="12">
        <v>167036</v>
      </c>
      <c r="L19" s="12">
        <v>269317</v>
      </c>
      <c r="M19" s="12">
        <f>SUM(I19:L19)</f>
        <v>1853964</v>
      </c>
    </row>
    <row r="20" spans="1:14" x14ac:dyDescent="0.25">
      <c r="A20" s="13" t="s">
        <v>24</v>
      </c>
      <c r="B20" s="14">
        <f>SUM(B8:B19)</f>
        <v>411528</v>
      </c>
      <c r="C20" s="14">
        <f>SUM(C8:C19)</f>
        <v>397484</v>
      </c>
      <c r="D20" s="14">
        <f>SUM(D8:D19)</f>
        <v>162074</v>
      </c>
      <c r="E20" s="14">
        <f>SUM(E8:E19)</f>
        <v>210805</v>
      </c>
      <c r="F20" s="14">
        <f>SUM(F8:F19)</f>
        <v>1181891</v>
      </c>
      <c r="H20" s="13" t="s">
        <v>24</v>
      </c>
      <c r="I20" s="14">
        <f>SUM(I8:I19)</f>
        <v>5137316</v>
      </c>
      <c r="J20" s="14">
        <f>SUM(J8:J19)</f>
        <v>6015700</v>
      </c>
      <c r="K20" s="14">
        <f>SUM(K8:K19)</f>
        <v>1388356</v>
      </c>
      <c r="L20" s="14">
        <f>SUM(L8:L19)</f>
        <v>1894030</v>
      </c>
      <c r="M20" s="14">
        <f>SUM(M8:M19)</f>
        <v>14435402</v>
      </c>
    </row>
    <row r="22" spans="1:14" x14ac:dyDescent="0.25">
      <c r="N22" s="15"/>
    </row>
    <row r="23" spans="1:14" x14ac:dyDescent="0.25">
      <c r="N23" s="15"/>
    </row>
    <row r="24" spans="1:14" x14ac:dyDescent="0.25">
      <c r="N24" s="15"/>
    </row>
    <row r="25" spans="1:14" x14ac:dyDescent="0.25">
      <c r="N25" s="15"/>
    </row>
    <row r="26" spans="1:14" ht="5.25" customHeight="1" x14ac:dyDescent="0.25">
      <c r="N26" s="15"/>
    </row>
    <row r="27" spans="1:14" ht="32.25" customHeight="1" x14ac:dyDescent="0.25">
      <c r="N27" s="15"/>
    </row>
    <row r="28" spans="1:14" x14ac:dyDescent="0.25">
      <c r="N28" s="15"/>
    </row>
    <row r="29" spans="1:14" x14ac:dyDescent="0.25">
      <c r="N29" s="15"/>
    </row>
    <row r="30" spans="1:14" x14ac:dyDescent="0.25">
      <c r="N30" s="15"/>
    </row>
    <row r="31" spans="1:14" x14ac:dyDescent="0.25">
      <c r="N31" s="15"/>
    </row>
    <row r="32" spans="1:14" x14ac:dyDescent="0.25">
      <c r="N32" s="15"/>
    </row>
    <row r="33" spans="14:14" x14ac:dyDescent="0.25">
      <c r="N33" s="15"/>
    </row>
    <row r="34" spans="14:14" x14ac:dyDescent="0.25">
      <c r="N34" s="15"/>
    </row>
    <row r="35" spans="14:14" x14ac:dyDescent="0.25">
      <c r="N35" s="15"/>
    </row>
    <row r="36" spans="14:14" x14ac:dyDescent="0.25">
      <c r="N36" s="15"/>
    </row>
    <row r="37" spans="14:14" x14ac:dyDescent="0.25">
      <c r="N37" s="15"/>
    </row>
    <row r="38" spans="14:14" x14ac:dyDescent="0.25">
      <c r="N38" s="15"/>
    </row>
    <row r="39" spans="14:14" x14ac:dyDescent="0.25">
      <c r="N39" s="15"/>
    </row>
    <row r="40" spans="14:14" x14ac:dyDescent="0.25">
      <c r="N40" s="15"/>
    </row>
  </sheetData>
  <mergeCells count="2">
    <mergeCell ref="A6:F6"/>
    <mergeCell ref="H6:M6"/>
  </mergeCells>
  <pageMargins left="0.7" right="0.7" top="0.75" bottom="0.75" header="0.3" footer="0.3"/>
  <pageSetup paperSize="1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salidadvehipasa2017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diego.leon</dc:creator>
  <cp:lastModifiedBy>Diego Leon</cp:lastModifiedBy>
  <dcterms:created xsi:type="dcterms:W3CDTF">2018-11-30T17:56:37Z</dcterms:created>
  <dcterms:modified xsi:type="dcterms:W3CDTF">2019-03-29T23:31:28Z</dcterms:modified>
</cp:coreProperties>
</file>