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1.1 TERMINAL DE BOGOTA\7. Información PAAC\Tercer seguimiento\RESULTADO\"/>
    </mc:Choice>
  </mc:AlternateContent>
  <xr:revisionPtr revIDLastSave="0" documentId="13_ncr:1_{114E183C-4230-426B-B799-CE83513EAED9}" xr6:coauthVersionLast="47" xr6:coauthVersionMax="47" xr10:uidLastSave="{00000000-0000-0000-0000-000000000000}"/>
  <bookViews>
    <workbookView xWindow="-120" yWindow="-120" windowWidth="21240" windowHeight="15060" firstSheet="1" activeTab="1" xr2:uid="{00000000-000D-0000-FFFF-FFFF00000000}"/>
  </bookViews>
  <sheets>
    <sheet name="Hoja3" sheetId="4" state="hidden" r:id="rId1"/>
    <sheet name="Componentes PAAC 2022" sheetId="1" r:id="rId2"/>
  </sheets>
  <definedNames>
    <definedName name="_xlnm.Print_Area" localSheetId="1">'Componentes PAAC 2022'!$A$1:$N$71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fIyxR6oy4fzShvGE8PEh0eUuqQ=="/>
    </ext>
  </extLst>
</workbook>
</file>

<file path=xl/calcChain.xml><?xml version="1.0" encoding="utf-8"?>
<calcChain xmlns="http://schemas.openxmlformats.org/spreadsheetml/2006/main">
  <c r="L35" i="1" l="1"/>
  <c r="L27" i="1" l="1"/>
  <c r="L24" i="1" s="1"/>
  <c r="L10" i="1"/>
  <c r="L64" i="1"/>
  <c r="L62" i="1"/>
  <c r="L60" i="1"/>
  <c r="L69" i="1" l="1"/>
  <c r="L66" i="1" s="1"/>
  <c r="L58" i="1"/>
  <c r="L55" i="1"/>
  <c r="L52" i="1" l="1"/>
  <c r="L49" i="1"/>
  <c r="L46" i="1"/>
  <c r="L42" i="1"/>
  <c r="L39" i="1"/>
  <c r="L32" i="1" l="1"/>
  <c r="L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 Plazas</author>
  </authors>
  <commentList>
    <comment ref="K47" authorId="0" shapeId="0" xr:uid="{1F4C7D99-6523-4F14-8FAB-D0116C8EF047}">
      <text>
        <r>
          <rPr>
            <b/>
            <sz val="9"/>
            <color indexed="81"/>
            <rFont val="Tahoma"/>
            <family val="2"/>
          </rPr>
          <t>Marcela Plazas:</t>
        </r>
        <r>
          <rPr>
            <sz val="9"/>
            <color indexed="81"/>
            <rFont val="Tahoma"/>
            <family val="2"/>
          </rPr>
          <t xml:space="preserve">
si son 12 al año</t>
        </r>
      </text>
    </comment>
    <comment ref="K48" authorId="0" shapeId="0" xr:uid="{928C3888-1F72-4595-9894-7CC7278A2833}">
      <text>
        <r>
          <rPr>
            <b/>
            <sz val="9"/>
            <color indexed="81"/>
            <rFont val="Tahoma"/>
            <family val="2"/>
          </rPr>
          <t>Marcela Plazas:</t>
        </r>
        <r>
          <rPr>
            <sz val="9"/>
            <color indexed="81"/>
            <rFont val="Tahoma"/>
            <family val="2"/>
          </rPr>
          <t xml:space="preserve">
Si fueran 2</t>
        </r>
      </text>
    </comment>
  </commentList>
</comments>
</file>

<file path=xl/sharedStrings.xml><?xml version="1.0" encoding="utf-8"?>
<sst xmlns="http://schemas.openxmlformats.org/spreadsheetml/2006/main" count="395" uniqueCount="265">
  <si>
    <t>PLANTEAR LAS ACTIVIDADES QUE APUNTEN A CUMPLIR LOS CRITERIOS Y LOS SUBCOMPONENTES PARA EL AÑO 2022
de acuerdo a CIRCULAR No. 100-020 (Departamento Administrativo de la Función Pública)</t>
  </si>
  <si>
    <t xml:space="preserve"> COMPONENTE Nº 1: GESTIÓN DEL RIESGOS DE CORRUPCIÓN - MAPA DE RIESGOS DE CORRUPCIÓN</t>
  </si>
  <si>
    <t>Subcomponente</t>
  </si>
  <si>
    <t>Criterio</t>
  </si>
  <si>
    <t>Actividades</t>
  </si>
  <si>
    <t>Meta o producto</t>
  </si>
  <si>
    <t>Responsable</t>
  </si>
  <si>
    <t>Indicador</t>
  </si>
  <si>
    <t>Fecha programada</t>
  </si>
  <si>
    <t>Política de Administración de Riesgos</t>
  </si>
  <si>
    <t>Esta política debe estar alineada con la planificación estratégica de la entidad, con el fin de garantizar la eficacia de las acciones planteadas frente a los riesgos de corrupción identificados. Dentro del mapa institucional y de política de administración del riesgo de la entidad deberán contemplarse los riesgos de corrupción, para que a partir de ahí se realice un monitoreo a los controles establecidos para los mismos. 
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</si>
  <si>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1.1</t>
  </si>
  <si>
    <t>Revisar los lineamientos de la política de administración de riesgos.</t>
  </si>
  <si>
    <t>Política de administración de riesgos.</t>
  </si>
  <si>
    <t>1. No. Actividades Ejecutadas / No. Actividades Programadas</t>
  </si>
  <si>
    <t>1. 15/05/2022</t>
  </si>
  <si>
    <t>Construcción del Mapa de Riesgos de Corrupción</t>
  </si>
  <si>
    <t>Identificación de Riesgos de Corrupción, valoración de los riesgos y matriz de riesgos</t>
  </si>
  <si>
    <t>1.2</t>
  </si>
  <si>
    <t>Ejecutar mesas de trabajo por proceso.</t>
  </si>
  <si>
    <t>Actualización matriz de riesgos y oportunidades.</t>
  </si>
  <si>
    <t>1. Mesas de trabajo ejecutadas / Mesas de trabajo programadas</t>
  </si>
  <si>
    <t>1. 27/01/2022</t>
  </si>
  <si>
    <t>Consulta y divulgación</t>
  </si>
  <si>
    <t>1.3.1
1.3.2
1.3.3</t>
  </si>
  <si>
    <t>Publicar la matriz de riesgos de corrupción en la página web (dispuesta a la ciudadanía a fin de recepción de opiniones o sugerencias).
Ajustar la matriz de riesgos de corrupción en respuesta a opiniones o sugerencias de la ciudadanía.
Publicar la matriz de riesgos de corrupción ajustada en la página web (después de opiniones de la ciudadanía).</t>
  </si>
  <si>
    <t>Divulgación a la ciudadanía.</t>
  </si>
  <si>
    <t>1. Publicación en la página web (participación ciudadana)
2. No. de opiniones ajustadas / No. de opiniones recibidas
3. Publicación en la página web (ajustada según participación ciudadana)</t>
  </si>
  <si>
    <t>1. 31/01/2022
2. 31/01/2022
3. 31/01/2022</t>
  </si>
  <si>
    <t>Monitoreo y revisión</t>
  </si>
  <si>
    <r>
      <rPr>
        <b/>
        <sz val="10"/>
        <color rgb="FF000000"/>
        <rFont val="Calibri"/>
        <family val="2"/>
      </rPr>
      <t>Los líderes de los proceso</t>
    </r>
    <r>
      <rPr>
        <sz val="10"/>
        <color rgb="FF000000"/>
        <rFont val="Calibri"/>
        <family val="2"/>
      </rPr>
      <t xml:space="preserve">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
    </r>
  </si>
  <si>
    <t>1.4</t>
  </si>
  <si>
    <t>Realizar el monitoreo periódico de la matriz de riesgos.</t>
  </si>
  <si>
    <t>Monitoreo de la matriz de riesgos de corrupción.</t>
  </si>
  <si>
    <t>1. No. de revisiones ejecutadas / No. de revisiones programadas</t>
  </si>
  <si>
    <t>1. 31/12/2022</t>
  </si>
  <si>
    <t>Seguimiento</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</si>
  <si>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</si>
  <si>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1.5</t>
  </si>
  <si>
    <t xml:space="preserve">Se realizara el seguimiento cada cuatro meses, por parte de la Oficina de Auditoría Interna </t>
  </si>
  <si>
    <t>Seguimentos realizados</t>
  </si>
  <si>
    <t>Seguimientos ejecutados / seguimientos programados</t>
  </si>
  <si>
    <t>COMPONENTE Nº2: ESTRATEGIA ANTITRÁMITES</t>
  </si>
  <si>
    <t>Estrategia de Racionalización</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</si>
  <si>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</si>
  <si>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N/A</t>
  </si>
  <si>
    <t>Para el año 2022, no se registrarán estrategias de racionalización. Lo anterior debido a que durante los años 2020 y 2021, se implementaron 13 mejoras en los 7 procesos.</t>
  </si>
  <si>
    <t>COMPONENTE Nº3: RENDICION DE CUENTAS</t>
  </si>
  <si>
    <t>Rendición de cuentas</t>
  </si>
  <si>
    <t>Rendición de cuentas de cara a la ciudadanía</t>
  </si>
  <si>
    <t>COMPONENTE Nº4: MECANISMOS PARA MEJORAR LA ATENCIÓN AL CIUDADANO</t>
  </si>
  <si>
    <t>Estructura administrativa y Direccionamiento estratégico</t>
  </si>
  <si>
    <t>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</si>
  <si>
    <t>Fortalecimiento de los canales de atención</t>
  </si>
  <si>
    <t>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</si>
  <si>
    <t>Talento Humano</t>
  </si>
  <si>
    <t>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
• Promover espacios de sensibilización para fortalecer la cultura de servicio al interior de las entidades.
• Fortalecer los procesos de selección del personal basados en competencias orientadas al servicio.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</si>
  <si>
    <t>Normativo y procedimental</t>
  </si>
  <si>
    <t>El componente normativo y procedimental comprende aquellos requerimientos que debe cumplir la entidad en sujeción a la norma, en términos de procesos, procedimientos y documentación, entre otros, y que no hagan parte de componentes anteriores. La entidad puede formular acciones para asegurar su cumplimiento normativo, en temas de tratamiento de datos personales, acceso a la información, Peticiones, Quejas, Reclamos, Sugerencias y Denuncias (PQRSD), y trámites.
Dentro de las actividades a desarrollar pueden estar las siguientes:
• Establecer un reglamento interno para la gestión de las peticiones, quejas y reclamos.
• Incorporar en el reglamento interno de mecanismos para dar prioridad a las peticiones presentadas por menores de edad y aquellas relacionadas con el reconocimiento de un derecho fundamental.
• Elaborar periódicamente informes de PQRSD para identificar oportunidades de mejora en la prestación de los servicios.
• Identificar, documentar y optimizar los procesos internos para la gestión de las peticiones, quejas y reclamos.
• Identificar, documentar y optimizar los procesos internos para la gestión de los trámites y otros procedimientos administrativos.
• Implementar un sistema de asignación de números consecutivos (manual o electrónico).
• Realizar campañas informativas sobre la responsabilidad de los servidores públicos frente a los derechos de los ciudadanos.
• Cualificar el personal encargado de recibir las peticiones.
• Construir e implementar una política de protección de datos personales.
• Definir mecanismos de actualización normativa y cualificación a servidores en esta área.
• Elaborar y publicar en los canales de atención la carta de trato digno.
• Definir e implementar elementos de apoyo para la interacción con los ciudadanos, como los formatos para recepción de peticiones interpuestas de manera verbal.</t>
  </si>
  <si>
    <t>Relacionamiento con el ciudadano</t>
  </si>
  <si>
    <t>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</si>
  <si>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</si>
  <si>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</si>
  <si>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En caso de publicarse en una sección diferente o en un sistema de información del Estado, los sujetos obligados deben identificar la información y habilitar los enlaces para permitir el acceso a la misma.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t>
  </si>
  <si>
    <t>5.1</t>
  </si>
  <si>
    <t>Lineamientos de transparencia pasiva</t>
  </si>
  <si>
    <t xml:space="preserve"> Elaboración de los Instrumentos de Gestión de la Información </t>
  </si>
  <si>
    <t>La Ley estableció tres (3) instrumentos para apoyar el proceso de gestión de información de las entidades. Estos son: 
• El Registro o inventario de activos de Información.
• El Esquema de publicación de información, y 
• El Índice de Información Clasificada y Reservada. 
Los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t>
  </si>
  <si>
    <t>Criterio diferencial de accesibilidad</t>
  </si>
  <si>
    <t>Para facilitar qué poblaciones específicas accedan a la información que las afecte, la ley estableció el criterio diferencial de accesibilidad a información pública. Para el efecto, las entidades deberán implementar acciones tendientes a:
• Divulgar la información en formatos alternativos comprensibles. Es decir, que la forma, tamaño o modo en la que se presenta la información pública,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t>
  </si>
  <si>
    <t>Monitoreo del Acceso a la Información Pública</t>
  </si>
  <si>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</si>
  <si>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Rediseñar la página web de la Terminal de Transporte</t>
  </si>
  <si>
    <t>1. Arquitectura página web</t>
  </si>
  <si>
    <t>1. No. de actividades ejecutadas / No. de actividades planificadas</t>
  </si>
  <si>
    <t>6. INICIATIVAS ADICIONALES</t>
  </si>
  <si>
    <t>Plan Gestores de Integridad</t>
  </si>
  <si>
    <t>Es importante la promoción de acuerdos, compromisos y protocolos éticos, que sirvan para establecer parámetros de comportamiento en la actuación de los servidores públicos. Es necesario que en el Código de Ética se incluyan lineamientos claros y precisos sobre temas de conflicto de intereses, canales de denuncia de hechos de corrupción, mecanismos para la protección al denunciante, unidades de reacción inmediata a la corrupción entre otras.</t>
  </si>
  <si>
    <t>6.1</t>
  </si>
  <si>
    <t>Actualizar el Código de Integridad de manera concertada con los trabajadores y la alta dirección, incluyendo lineamientos claros y precisos sobre temas de conflicto de intereses, canales de denuncia de hechos de corrupción, mecanismos para la protección al denunciante, unidades de reacción inmediata a la corrupción entre otras.</t>
  </si>
  <si>
    <t>1. Código de Integridad actualizado</t>
  </si>
  <si>
    <t>Gestores de Integridad</t>
  </si>
  <si>
    <t>1. 31/05/2022</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</si>
  <si>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</si>
  <si>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6.2</t>
  </si>
  <si>
    <t>Formular el Plan de Gestión e Integridad 2022, describiendo las actividades de Alistamiento, armonización, diagnóstico, implementación, seguimiento y evaluación.</t>
  </si>
  <si>
    <t>1. Plan de Gestión de integridad 2022, socializado, publicado y ejecutado.</t>
  </si>
  <si>
    <t>1. No. de actividades del plan de integridad ejecutadas / No. de actividades del plan de integridad programadas</t>
  </si>
  <si>
    <t>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Es importante tener en cuenta las directrices del Decreto 1081 de 2015 respecto a la gestión de solicitudes de información:
a) Aplicar el principio de gratuidad y, en consecuencia, no cobrar costos adicionales a los de reproducción de la información.
b) Revisar los estándares del contenido y oportunidad de las respuestas a las solicitudes de acceso a información pública.</t>
  </si>
  <si>
    <t>SEGUIMIENTO AL PLAN ANTICORRUPCIÓN Y DE ATENCIÓN AL CIUDADANO 2022</t>
  </si>
  <si>
    <t>Actividades cumplidas</t>
  </si>
  <si>
    <t>% Avance cuatrimestral</t>
  </si>
  <si>
    <t>Observaciones con corte a Septiembre</t>
  </si>
  <si>
    <t xml:space="preserve">Deberá surtirse en todas las etapas de construcción del Mapa de Riesgos de Corrupción en el marco de un proceso participativo que involucre actores internos y externos de la entidad. Concluido este proceso de participación  deberá procederse a su divulgación (V.gr. a través de la página web). </t>
  </si>
  <si>
    <t>1. La matriz de riesgos se publicó en la Web
2. Se dispuso para consulta el plan anticorrupción y la matriz de riesgos de corrupción a la ciudadanía
3. Se publico el Plan Anticorrupción de Atención al Ciudadano</t>
  </si>
  <si>
    <t xml:space="preserve">Se realiza seguimiento a la matriz de riesgos de corrupción </t>
  </si>
  <si>
    <t xml:space="preserve"> N/A</t>
  </si>
  <si>
    <t>N/a</t>
  </si>
  <si>
    <t>Participar en la Rendición de Cuentas como Nodo Sector Movilidad Distrital, a  nivel de localidades.</t>
  </si>
  <si>
    <t>3.1.3</t>
  </si>
  <si>
    <t xml:space="preserve">3.1.1
</t>
  </si>
  <si>
    <t>3.1.2</t>
  </si>
  <si>
    <t xml:space="preserve">Participar en la Rendición de Cuentas (Nodo Sector Movilidad Distrital)
</t>
  </si>
  <si>
    <t>Socializar con la ciudadanía los resultados de la gestión.</t>
  </si>
  <si>
    <t>3. Participación en la RdC Nodo Rendición de Cuentas - Sector Movilidad Distrital por localidades</t>
  </si>
  <si>
    <t xml:space="preserve">1. Participación en la RdC Nodo Rendición de Cuentas - Sector Movilidad Distrital
</t>
  </si>
  <si>
    <t>2. Divulgación y socialización</t>
  </si>
  <si>
    <t xml:space="preserve"> 31/03/2022
</t>
  </si>
  <si>
    <t>Actividad cumplida primer cuatrimestre</t>
  </si>
  <si>
    <t xml:space="preserve">La Terminal a través de un video socializo los avances que ha tenido en su gestión </t>
  </si>
  <si>
    <t>% Avance parcial</t>
  </si>
  <si>
    <t xml:space="preserve">Implementar mejoras en las áreas de ingreso a la Terminal para orientar a las personas que tengas problemas de visibilidad.
</t>
  </si>
  <si>
    <t xml:space="preserve">Capacitar a los colaboradores que manejan la plataforma SDQS.
</t>
  </si>
  <si>
    <t>Incluir en el procedimiento de PQRSF los nuevos canales de comunicación.</t>
  </si>
  <si>
    <t>4.2.2</t>
  </si>
  <si>
    <t>4.2.3</t>
  </si>
  <si>
    <t>Procedimiento actualizado</t>
  </si>
  <si>
    <t xml:space="preserve"> Plan de capacitación de SDQS de la Secretaria General</t>
  </si>
  <si>
    <t>No. de actividades ejecutadas / No. de actividades planificadas</t>
  </si>
  <si>
    <t xml:space="preserve"> No. de capacitaciones ejecutadas / No. de capacitaciones planificadas</t>
  </si>
  <si>
    <t xml:space="preserve">No. de actividades de mejora implementadas / No. de actividades de mejora planificadas
</t>
  </si>
  <si>
    <t xml:space="preserve">
Establecer comités con la Gerencia General para identificar el comportamiento de la PQRS y desarrollar de esta manera una mejora continua</t>
  </si>
  <si>
    <t>Implementar un nuevo Call center 2022</t>
  </si>
  <si>
    <t xml:space="preserve">Implementar WhatsApp Businnes como nueva herramienta para interactuar con los usuarios. </t>
  </si>
  <si>
    <t>4.1.4</t>
  </si>
  <si>
    <t>4.1.3</t>
  </si>
  <si>
    <t>4.1.2</t>
  </si>
  <si>
    <t>Acta de Reunión y presentación de la reunión con la Gerencia</t>
  </si>
  <si>
    <t>Nuevo Callcenter</t>
  </si>
  <si>
    <t>Whatsapp business</t>
  </si>
  <si>
    <t xml:space="preserve"> No. de actividades ejecutadas / No. de actividades planificadas</t>
  </si>
  <si>
    <t xml:space="preserve">No. de actividades ejecutadas / No. de actividades planificadas
</t>
  </si>
  <si>
    <t>4.1.1</t>
  </si>
  <si>
    <t>Incorporar recursos en el PAA 2022 para el mejoramiento del Servicio al Ciudadano.</t>
  </si>
  <si>
    <t>Actividades para el mejoramiento del servicio  al ciudadano en el PAA2022</t>
  </si>
  <si>
    <t xml:space="preserve">4.2.1
</t>
  </si>
  <si>
    <t xml:space="preserve">Formar a los colaboradores en temas de lenguaje de señas y lengua extranjera.
</t>
  </si>
  <si>
    <t>Incluir Incentivos no monetarios destancando el desempeño de los servidores que prestan su servicio a la ciudadanía, exaltando su excelencia en el Servicio Público.</t>
  </si>
  <si>
    <t xml:space="preserve">Articular al Plan de Capacitación Institucional, la temática de Servicio al Ciudadano, Bilinguismo, Innovación, Ética y Valores del Servidor Público.
</t>
  </si>
  <si>
    <t xml:space="preserve">
4.3.1
</t>
  </si>
  <si>
    <t xml:space="preserve">4.3.2
</t>
  </si>
  <si>
    <t xml:space="preserve">4.3.3
</t>
  </si>
  <si>
    <t>4.3.4</t>
  </si>
  <si>
    <t xml:space="preserve">Solicitar a la Secretaría General de la Alcaldía Mayor de Bogotá, el cronograma de formación para funcionarios públicos y participar en dichas capacitaciones.
</t>
  </si>
  <si>
    <t xml:space="preserve">Plan de Capacitación articulado, socializado, públicado al 1 de Febrero de 2022.
</t>
  </si>
  <si>
    <t xml:space="preserve">Plan de capacitación de la Secretaria General.
</t>
  </si>
  <si>
    <t xml:space="preserve">Plan de Bienestar e Incentivos articulado, socializado, públicado al 1 de Febrero de 2022.
</t>
  </si>
  <si>
    <t>Entrega de incentivos</t>
  </si>
  <si>
    <t xml:space="preserve">No. de acciones de formación ejecutadas / No. de acciones de formación planeadas
</t>
  </si>
  <si>
    <t>No. de incentivos no monetarios otorgados / No. de incentivos no monetarios planeados</t>
  </si>
  <si>
    <t xml:space="preserve">01/02/2022
</t>
  </si>
  <si>
    <t xml:space="preserve">31/12/2022
</t>
  </si>
  <si>
    <t xml:space="preserve">Actualizar el Procedimiento del Tratamiento de PQRSF.
</t>
  </si>
  <si>
    <t xml:space="preserve">Elaborar y publicar informes del comportamiento de las PQRSF.
</t>
  </si>
  <si>
    <t>Implementar campañas de promoción de los canales de comunicación y las funciones de la Dirección de Servicio al Ciudadano.</t>
  </si>
  <si>
    <t xml:space="preserve">Procedimiento actualizado
</t>
  </si>
  <si>
    <t xml:space="preserve">Informe de resultado
</t>
  </si>
  <si>
    <t>Campañas de promoción</t>
  </si>
  <si>
    <t xml:space="preserve">4.4.1
</t>
  </si>
  <si>
    <t xml:space="preserve">4.4.2
</t>
  </si>
  <si>
    <t>4.4.3</t>
  </si>
  <si>
    <t>No. de informes elaborados y publicados / No. de informes programados a elaborar y publicar</t>
  </si>
  <si>
    <t>No. de campañas ejecutadas / No. de campañas planificadas</t>
  </si>
  <si>
    <t xml:space="preserve">31/05/2022
</t>
  </si>
  <si>
    <t xml:space="preserve">Actualizar el Procedimiento del Tratamiento de PQRSF.
</t>
  </si>
  <si>
    <t>Elaborar y publicar informes del comportamiento de las PQRSF.</t>
  </si>
  <si>
    <t xml:space="preserve">1. Procedimiento actualizado
</t>
  </si>
  <si>
    <t>Informe de resultado</t>
  </si>
  <si>
    <t xml:space="preserve">5.1.1
</t>
  </si>
  <si>
    <t>5.1.2</t>
  </si>
  <si>
    <t xml:space="preserve">Hacer seguimiento a la publicación bajo el lineamiento del Esquema de publicaciones.
</t>
  </si>
  <si>
    <t>Mantener la información actualizada en el Portal de Datos Abiertos.</t>
  </si>
  <si>
    <t xml:space="preserve">5.2.1
</t>
  </si>
  <si>
    <t>5.2.2</t>
  </si>
  <si>
    <t xml:space="preserve"> Actualización de Datos Abiertos</t>
  </si>
  <si>
    <t xml:space="preserve">Actualización del botón de transparencia
</t>
  </si>
  <si>
    <t>No. de actualizaciones realizadas / No. de actualizaciones planificadas</t>
  </si>
  <si>
    <t xml:space="preserve">No. de seguimientos realizados / No. de segumientos planificados
</t>
  </si>
  <si>
    <t xml:space="preserve">30/06/2022
</t>
  </si>
  <si>
    <t xml:space="preserve">Implementar mejoras en las áreas de ingreso a la Terminal para orientar a las personas que tengas problemas de visibilidad.
</t>
  </si>
  <si>
    <t>Desarrollar piezas de comunicación con lenguaje inclusivo.</t>
  </si>
  <si>
    <t>5.3.2</t>
  </si>
  <si>
    <t>5.3.1</t>
  </si>
  <si>
    <t>Divulgación piezas de comunicación</t>
  </si>
  <si>
    <t xml:space="preserve">Finalizar la obra de los podotactiles 
</t>
  </si>
  <si>
    <t>No. de piezas de comunicación implementadas / No. de piezas de comunicación programadas</t>
  </si>
  <si>
    <t xml:space="preserve">1. 28/02/2022
</t>
  </si>
  <si>
    <t xml:space="preserve">Finalizar la obra de los podotactiles </t>
  </si>
  <si>
    <t xml:space="preserve">Continuar con la implementación de la caracterización de los usuarios.
</t>
  </si>
  <si>
    <t>Realizar encuestas de percepción.</t>
  </si>
  <si>
    <t xml:space="preserve">4.5.1
</t>
  </si>
  <si>
    <t>4.5.2</t>
  </si>
  <si>
    <t>Documento Percepción y Plan de acción</t>
  </si>
  <si>
    <t xml:space="preserve">Documento Caracterización y Plan de acción
</t>
  </si>
  <si>
    <t xml:space="preserve">30/06/2022
</t>
  </si>
  <si>
    <t>N. Actividad</t>
  </si>
  <si>
    <t xml:space="preserve">Esta actividad fue cumplida en el primer cuatrimestre </t>
  </si>
  <si>
    <t xml:space="preserve">Actualizar la información correspondiente a datos abiertos.
</t>
  </si>
  <si>
    <t xml:space="preserve">Hacer seguimiento al esquema de publicaciones de la empresa.
</t>
  </si>
  <si>
    <t>Divulgar a la ciudadanía los avances en transformación digital.</t>
  </si>
  <si>
    <t>Divulgación</t>
  </si>
  <si>
    <t xml:space="preserve">Botón de transparencia actualizados
</t>
  </si>
  <si>
    <t xml:space="preserve">Datos abiertos actualizados
</t>
  </si>
  <si>
    <t xml:space="preserve">No. de actividades ejecutadas / No. de actividades planificadas
</t>
  </si>
  <si>
    <t>Se recibió Capacitación funcional Sistema Distrital para la gestión de peticiones ciudadanas Bogotá te escucha</t>
  </si>
  <si>
    <t>Está actividad se cumplió en el primer cuatrimestre</t>
  </si>
  <si>
    <t>Es relevante  avanzar en la implementaciòn de la resoluciòn 001519 de 2020, dado que los plazos para la implemetaciòn del anexo 1 vencieron el primero de enero de 2022, y de igual forma dar cumplimiento en cuanto a los estandares de  publicación y divulgación de contenidos e información del Anexo 2. Las condiciones mínimas técnicas y de seguridad digital del anexo 3 y de publicación de datos abiertos del anexo 4</t>
  </si>
  <si>
    <t>Los informes de cumplimiento de PQRSF se realizan en el link de transparencia para cada mes.</t>
  </si>
  <si>
    <t>Se divulgaron cuatro piezas comunicativas en relaciòn con el lenguaje inclusivo</t>
  </si>
  <si>
    <t xml:space="preserve">Se presentaron avances para el primer cuatrimestre, acta de reuniòn de revisiòn del Còdigo de integridad, para la fecha de revisiòn en el Sistema Integrado de Gestiòn se tiene la versiòn N 6 publicada </t>
  </si>
  <si>
    <t>Subgerencia de Planeación y Prospectiva - GG</t>
  </si>
  <si>
    <t>La última revisión hecha al Manual del Sistema Integrado de Gestión es del 20/12/2021. Se identifica desactualización en las fechas acordadas para el monitoreo, dado el acuerdo con la gerencia donde se informa los monitoreos son cada 4 meses para los riesgos tanto corporativos como para los de corrupción. De acuerdo a  correo enviado en fecha 02/05/2022 por la funcionaria Ruth Fabiola. Una vez revisada la guía para diligenciar la matriz de riesgos y oportunidad y el manual, se identifica que actualmente no se cuenta con lineamientos sobre las acciones que debe adelantar la Terminal en caso de la materialización de los diferentes tipos de riesgos.</t>
  </si>
  <si>
    <t xml:space="preserve">Una vez revisada la matriz de riesgos de corrupción de la Terminal de Transporte S.A. se identifica que los siguientes riesgos requieren mejoras de acuerdo a la metodología  de la Guía para la administración del riesgo y el diseño de controles en entidades públicas V4 de 2018 (Ver Seguimiento PAAC _ Riesgos de corrupción), teniendo en cuenta los resultados de la verificación, el avance de está acción es del 50%, </t>
  </si>
  <si>
    <t>Solo para el 50%  de los riesgos se presentaron los soportes de ejecución de los controles de 14 que pueden ser evaluados , sin embargo existen 4 riesgos que requieren revisión metodológica, son los riesgos 81, 84, 98, 102. Por tanto no se evaluaron para este cuatrimestre y 5 riesgos de los 18 vigentes no reportaron los avances en la ejecución de los controles son los riesgos 1 de Servicio al Ciudadano, 38 de Gestión y Prospectiva, 44 del proceso de Gestión Administrativa y Financiera, 57 de Gestión Ambiental.</t>
  </si>
  <si>
    <t>Las entidades estatales del orden nacional y territorial anualmente deben elaborar una estrategia de rendición de cuentas21. “Se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Sobre el particular, Función Pública, en concepto emitido el 3 de agosto de 2015, señaló: “(…)En consecuencia se considera que las empresas industriales y comerciales y las sociedades de economía mixta deberán atender las disposiciones legales existentes en materia de control social en las citadas disposiciones, las cuales incluyen acciones de rendición de cuentas que no se ciñen a los procedimientos establecidos en los lineamientos metodológicos establecidos por el Gobierno nacional (entiéndase Manual único de rendición de cuentas), por lo cual deben suministrar información y dar explicaciones al ciudadano sobre los resultados de la gestión institucional, de los aspectos que no estén sometidos a la reserva legal (…)”</t>
  </si>
  <si>
    <t>No se reportaron avances de la actividad 4.1.2.  tiene vencimiento el 30 de junio.
En la actividad 4.13 se reportan avances en el envio de estudios previos a jurídica, sin embargo la actividad no está finalizada de acuerdo a la fecha planeada.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</si>
  <si>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No se reportan avances de la actividad 4.2.3 con vencimiento del 31 de mayo de 2022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</si>
  <si>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Dirección de Gestión Humana</t>
  </si>
  <si>
    <t xml:space="preserve">Dirección de Gestión Humana - Dirección de Servicio al Ciudadano
</t>
  </si>
  <si>
    <t>Dirección de Servicio al Ciudadano</t>
  </si>
  <si>
    <t xml:space="preserve">Dirección de Infraestructura
</t>
  </si>
  <si>
    <t>Dirección de Servicio al Ciudadano- Dirección de Recursos Técnologicos</t>
  </si>
  <si>
    <t xml:space="preserve"> Dirección de Servicio al Ciudadano- Oficina Asesora de Comunicaciones</t>
  </si>
  <si>
    <t xml:space="preserve">Subgerencia de Planeación y Prospectiva </t>
  </si>
  <si>
    <t xml:space="preserve">Líderes de proceso - Subgerencia de Planeación y Prospectiva </t>
  </si>
  <si>
    <t>Oficina de Auditoria Interna</t>
  </si>
  <si>
    <t xml:space="preserve">Dirección de Servicio al Ciudadano - DSAT
</t>
  </si>
  <si>
    <t xml:space="preserve">Subgerencia de Planeación y Prospectiva - Oficina de Auditoría Interna
</t>
  </si>
  <si>
    <t>Dirección de Recursos Técnologicos</t>
  </si>
  <si>
    <t>Subgerencia de Planeación y Prospectiva  - Todos los procesos</t>
  </si>
  <si>
    <t>Dirección de Servicio al Ciudadano - DSAT - Dirección de Recursos Técnologicos</t>
  </si>
  <si>
    <t>Dirección de Servicio al Ciudadano - Dirección de Recursos Tecnológicos - OAC</t>
  </si>
  <si>
    <t>Oficina Asesora de Comunicaciones</t>
  </si>
  <si>
    <t>No se reportan avances de la actividad 4.4.1 con vencimiento del 31 de mayo de 2022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t>
  </si>
  <si>
    <t>No se reportan avances de la actividad 4.5.1 con vencimiento del 30 de junio de 2022</t>
  </si>
  <si>
    <t>No se reportan avances de la actividad 5.1.1 con vencimiento del 30 de Junio de 2022</t>
  </si>
  <si>
    <t>Los Podotactiles se encuentran instalados a la entrada de cada módulo</t>
  </si>
  <si>
    <t>Observaciones con corte a Diciembre</t>
  </si>
  <si>
    <t>Se identifica el ajuste en las fechas de los monitoreos en la  "Guía para diligenciar la matriz de riesgos y oportunidades CÓDIGO: SMC-IN03, sin embargo aún esta pendiente su publicación en el SIG, se reitera la importancia de incluir lineamientos sobre las acciones que deben adelantar los procesos en caso de presentarse la materialización de un riesgo de soborno o corrupción los cuales no se encuentran incluidos en el documento entregado.</t>
  </si>
  <si>
    <t xml:space="preserve">Se realizan los encuentros feriales en las localidades de programados en Localidades de Usaquen, Suba, Fontibon, Chapinero, Teusaquilo, Puente Aranda, con la asistencia del Terminal </t>
  </si>
  <si>
    <r>
      <t xml:space="preserve">4.1.3 De acuerdo a lo reportado por el proceso de servicio al ciudadano  </t>
    </r>
    <r>
      <rPr>
        <i/>
        <sz val="10"/>
        <color theme="1"/>
        <rFont val="Calibri"/>
        <family val="2"/>
      </rPr>
      <t>"hemos actualizado el guión de las llamadas, información de las empresas transportadoras, se cambiaron los equipos de cómputo, adicionalmente el 24 noviembre se realizó capacitación de servicio al cliente a todo el equipo de trabajo del Call Center, en cuanto a la mejora de la tecnología del PBX se está trabajando con la dirección de tecnología quien lidera el proyecto actualmente no se ha iniciado con el estudio previ</t>
    </r>
    <r>
      <rPr>
        <sz val="10"/>
        <color theme="1"/>
        <rFont val="Calibri"/>
        <family val="2"/>
      </rPr>
      <t>o." Con respecto la actividad de implementar el nuevo Call Center no se cumplio para la vigencia del PAAC 2022.</t>
    </r>
  </si>
  <si>
    <r>
      <t>4.1.2 De acuerdo a lo resportado por el proceso: "</t>
    </r>
    <r>
      <rPr>
        <i/>
        <sz val="10"/>
        <color theme="1"/>
        <rFont val="Calibri"/>
        <family val="2"/>
      </rPr>
      <t>Este proyecto lo lidera la Dirección tecnológica, actualmente no se tiene una fecha programada para estudio previo e inicio de gestión, se han realizado reuniones del proceso y se invitaron a todas las áreas de negocio de la Terminal, para adelantar el proceso se incluyó en la página de la terminal el Chatbot y se espera continuar con el proceso</t>
    </r>
    <r>
      <rPr>
        <sz val="10"/>
        <color theme="1"/>
        <rFont val="Calibri"/>
        <family val="2"/>
      </rPr>
      <t>". Por lo que se refiera a la actividad de implementar WhatsApp Businnes para interacturar con los usuarios No se cumplio.</t>
    </r>
  </si>
  <si>
    <t xml:space="preserve">4.1.4 Para está actividad se reportaron informes del comportamiento de las PQRSD enviado por la Veeduria Distrital, sin embargo está no se relaciona con la meta o producto esperado de acuerdo a lo planeado en el PAAC </t>
  </si>
  <si>
    <t xml:space="preserve">Las metas programadas en el plan 4.1.2, 4.13 , 4.1.4 no se cumplieron.
Se reitera que se deben considerar los lineamientos frente a las actualizaciones al PAAC  "se podrán realizar los ajustes y modificaciones necesarias orientadas a mejorarlo, los cambios introducidos deberán ser motivados, justificados e informados a la oficina de control interno, los servidores públicos y los ciudadanos; se dejaran por escrito y se publicarán en la página web de la entidad, en la sección denominada “transparencia y acceso a la información pública” .(Estrategias para la construcción del Plan Anticorrupción y de Atención al Ciudadano, versión 2” del Departamento Administrativo de la Función Pública (DAFP), el cual cita en el numeral 10 del capítulo I.
</t>
  </si>
  <si>
    <t>Actividad cumplida en el segundo cuatrimestre</t>
  </si>
  <si>
    <t>Se actualizó el procedimiento de PQRS el 01 de noviembre de 2022 ya se encuentra en el SIG y se socializo por correo a todos los funcionarios.</t>
  </si>
  <si>
    <r>
      <t>De acuerdo a la información reportada por el proceso "</t>
    </r>
    <r>
      <rPr>
        <i/>
        <sz val="10"/>
        <color theme="1"/>
        <rFont val="Calibri"/>
        <family val="2"/>
      </rPr>
      <t>Se actualizó el procedimiento de PQRS el 01 de noviembre de 2022 ya se encuentra en el SIG y se socializo por correo a todos los funcionarios."</t>
    </r>
  </si>
  <si>
    <t xml:space="preserve">Se entrego información de mesas de trabajo de actualización de riesgos con los diferentes procesos, quedando pendiente la actualización definitiva y entrega para el 24 de febrero de 2023 </t>
  </si>
  <si>
    <t xml:space="preserve">Se estableció como fecha para la publicación de la actualización de las matriz de riesgos a la V5 DAFP el 24 de febrero de 2023, al igual que la actualización de la "Guía para diligenciar la matriz de riesgos y oportunidades CÓDIGO: SMC-IN03", queda en este porcentaje de avance dado que no se encuentran finalizadas las actividades.
Pendiente incluir lineamientos sobre las acciones que deben adelantar los procesos en caso de presentarse la materialización de un riesgo de soborno o corrupción los cuales no se encuentran incluidos en el documento entregado.
</t>
  </si>
  <si>
    <t>Actividad finalizada y cumplida</t>
  </si>
  <si>
    <t>Se cumplio al 100% el cronograma del plan bienestar laboral e incentivos 2022</t>
  </si>
  <si>
    <t>Se realizaron campañas de promociónen  el segundo cuatrimestre, cuyo contenido es la habilitación del código QR para radicar PQRDSF por parte de la ciudadanía</t>
  </si>
  <si>
    <t>Se presenta el documento de caracterización de los usuarios de Servicios presnetados en la Terminal de Transporte y sus Satelites</t>
  </si>
  <si>
    <t>Se presentaron los resultados de la encuesta de percepción del ciudadano y responsables de acciones de mejora ( Población objetivo pasajeros)</t>
  </si>
  <si>
    <t xml:space="preserve">Actividad finalizada y cumplida Recomendación carcaterizar todos los grupos de interes como parqueaderos, arrendamientos, </t>
  </si>
  <si>
    <t>Se publicaron los informes de PQRS de los doce meses del año  en la página web del Terminal en el link: https://www.terminaldetransporte.gov.co/la-entidad/transparencia-y-acceso-a-la-informacion-publica/pqrs/</t>
  </si>
  <si>
    <t>* Se identifica en el componente de datos abiertos la información correspondiente a Datos Abiertos "Salida de Vehículos y Pasajeros desde la Terminal",  para el año 2022 aún no se encuentra publicada.
* La información publicada por el Terminal  en Datos Abiertos carece de una descripción en donde se explique el contenido, la procedencia de la informaciòn, un  contexto en tiempo (fecha de Publicación: fecha en la que se publicó el conjunto de datos. Periodicidad: indica la frecuencia de actualización del conjunto de datos),  de manera que cualquier usuario se encuentre informado sobre el contenido antes de descargar el recurso, de acuerdo a la "Guìa de Datos Abiertos de Colombia" numeral 4.2.1.  e informaciòn del numero de descargas y visualizaciones para poder monitorear la calidad y uso de los mismos por la ciudadanìa (Numeral 4.4)</t>
  </si>
  <si>
    <t>Falta documentar la informaciòn publicada en Datos abiertos: con una descripciòn de la informaciòn que va a encontrar el ciudadano, fecha de publicaciòn, periodicidad con la que se actualiza, asì como la informaciòn sobre el numero de descargas y visualizaciones con el fin de monitorear la calidad y uso de la informaciòn.</t>
  </si>
  <si>
    <t>Se actualiza el procedimiento "Servicio atención a usuarios quejas, reclamos, sugerencia, felicitaciones y solicitud de información CÓDIGO: SAC-PR04"</t>
  </si>
  <si>
    <t>El Terminal adelanto la actualizaciòn de la informaciòn publicada en el Botòn de Transparencia de acuerdo a la  resoluciòn 001519 de 2020, liderado por los procesos de Sostenibilidad y mejora y Comunicaciones</t>
  </si>
  <si>
    <t xml:space="preserve">Para este perìodo no se reportaron avances de la socializaciòn, publicaciòn y ejecuciòn del plan </t>
  </si>
  <si>
    <t>El Terminal viene avanzando en la implementaciòn del uso de tecnologías emergentes a través de la  modificación de servicios como: 
a.) Implementación de interoperabilidad entre Consorcio Aditt Asotrans y GOPPET para visualizar las pruebas de alcoholimetría y EMGAF (exámenes médicos de aptitud física) realizadas a los conductores.
b.) Implementación de interoperabilidad entre los Sistemas GOPPET y VEHISOFT para enviar y reportar: ingresos / salidas de vehículos e información de venta de tasas de uso
c.) Implementación de la interoperabilidad con Informaweb ERP para la carga automática de los ingresos de ZPP.</t>
  </si>
  <si>
    <t xml:space="preserve">Observaciones con corte a Diciembre </t>
  </si>
  <si>
    <t>A está acción se le dará continuidad en el PAAC de 2023, y no tuvo avances para el cuatrimestre</t>
  </si>
  <si>
    <t>Se realiza el seguiento a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</si>
</sst>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_€_-;\-* #,##0\ _€_-;_-* &quot;-&quot;??\ _€_-;_-@"/>
    <numFmt numFmtId="165" formatCode="mmmm\ yyyy"/>
    <numFmt numFmtId="166" formatCode="d\.m"/>
    <numFmt numFmtId="167" formatCode="0.0%"/>
    <numFmt numFmtId="175" formatCode="0.0"/>
  </numFmts>
  <fonts count="22" x14ac:knownFonts="1">
    <font>
      <sz val="11"/>
      <color theme="1"/>
      <name val="Calibri"/>
    </font>
    <font>
      <sz val="10"/>
      <color rgb="FF000000"/>
      <name val="Times New Roman"/>
      <family val="1"/>
    </font>
    <font>
      <b/>
      <sz val="14"/>
      <color rgb="FFFF0000"/>
      <name val="Calibri"/>
      <family val="2"/>
    </font>
    <font>
      <sz val="11"/>
      <name val="Calibri"/>
      <family val="2"/>
    </font>
    <font>
      <sz val="11"/>
      <color theme="1"/>
      <name val="Calibri"/>
      <family val="2"/>
    </font>
    <font>
      <b/>
      <sz val="10"/>
      <color rgb="FF000000"/>
      <name val="Calibri"/>
      <family val="2"/>
    </font>
    <font>
      <b/>
      <sz val="11"/>
      <color rgb="FF000000"/>
      <name val="Calibri"/>
      <family val="2"/>
    </font>
    <font>
      <sz val="10"/>
      <color rgb="FF000000"/>
      <name val="Calibri"/>
      <family val="2"/>
    </font>
    <font>
      <sz val="10"/>
      <color theme="1"/>
      <name val="Calibri"/>
      <family val="2"/>
    </font>
    <font>
      <b/>
      <sz val="16"/>
      <color theme="0"/>
      <name val="Calibri"/>
      <family val="2"/>
    </font>
    <font>
      <sz val="9"/>
      <color indexed="81"/>
      <name val="Tahoma"/>
      <family val="2"/>
    </font>
    <font>
      <b/>
      <sz val="9"/>
      <color indexed="81"/>
      <name val="Tahoma"/>
      <family val="2"/>
    </font>
    <font>
      <b/>
      <sz val="26"/>
      <color theme="0"/>
      <name val="Calibri"/>
      <family val="2"/>
    </font>
    <font>
      <sz val="11"/>
      <color theme="1"/>
      <name val="Calibri"/>
      <family val="2"/>
    </font>
    <font>
      <b/>
      <sz val="12"/>
      <color theme="1"/>
      <name val="Calibri"/>
      <family val="2"/>
    </font>
    <font>
      <b/>
      <sz val="12"/>
      <color rgb="FF000000"/>
      <name val="Calibri"/>
      <family val="2"/>
    </font>
    <font>
      <sz val="11"/>
      <color rgb="FF000000"/>
      <name val="Calibri"/>
      <family val="2"/>
    </font>
    <font>
      <b/>
      <sz val="24"/>
      <color theme="0"/>
      <name val="Calibri"/>
      <family val="2"/>
    </font>
    <font>
      <b/>
      <sz val="20"/>
      <color theme="0"/>
      <name val="Calibri"/>
      <family val="2"/>
    </font>
    <font>
      <sz val="10"/>
      <name val="Calibri"/>
      <family val="2"/>
    </font>
    <font>
      <i/>
      <sz val="10"/>
      <color theme="1"/>
      <name val="Calibri"/>
      <family val="2"/>
    </font>
    <font>
      <b/>
      <sz val="20"/>
      <color rgb="FF000000"/>
      <name val="Times New Roman"/>
      <family val="1"/>
    </font>
  </fonts>
  <fills count="18">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002060"/>
        <bgColor rgb="FFFFD965"/>
      </patternFill>
    </fill>
    <fill>
      <patternFill patternType="solid">
        <fgColor theme="8" tint="0.59999389629810485"/>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8" tint="0.79998168889431442"/>
        <bgColor rgb="FFA8D08D"/>
      </patternFill>
    </fill>
    <fill>
      <patternFill patternType="solid">
        <fgColor rgb="FFFFFF99"/>
        <bgColor indexed="64"/>
      </patternFill>
    </fill>
    <fill>
      <patternFill patternType="solid">
        <fgColor theme="8" tint="-0.499984740745262"/>
        <bgColor rgb="FFFFD965"/>
      </patternFill>
    </fill>
    <fill>
      <patternFill patternType="solid">
        <fgColor rgb="FF688CCE"/>
        <bgColor rgb="FFD9E2F3"/>
      </patternFill>
    </fill>
    <fill>
      <patternFill patternType="solid">
        <fgColor rgb="FFFFFF66"/>
        <bgColor indexed="64"/>
      </patternFill>
    </fill>
    <fill>
      <patternFill patternType="solid">
        <fgColor rgb="FFE5FFE5"/>
        <bgColor indexed="64"/>
      </patternFill>
    </fill>
    <fill>
      <patternFill patternType="solid">
        <fgColor theme="9" tint="0.39997558519241921"/>
        <bgColor indexed="64"/>
      </patternFill>
    </fill>
  </fills>
  <borders count="60">
    <border>
      <left/>
      <right/>
      <top/>
      <bottom/>
      <diagonal/>
    </border>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thin">
        <color theme="0" tint="-0.34998626667073579"/>
      </right>
      <top style="medium">
        <color theme="0" tint="-0.34998626667073579"/>
      </top>
      <bottom/>
      <diagonal/>
    </border>
    <border>
      <left/>
      <right style="thin">
        <color theme="0" tint="-0.34998626667073579"/>
      </right>
      <top/>
      <bottom style="medium">
        <color theme="0" tint="-0.34998626667073579"/>
      </bottom>
      <diagonal/>
    </border>
    <border>
      <left style="medium">
        <color theme="0" tint="-0.34998626667073579"/>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left>
      <right style="medium">
        <color theme="0"/>
      </right>
      <top style="medium">
        <color theme="0"/>
      </top>
      <bottom style="medium">
        <color theme="0"/>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499984740745262"/>
      </bottom>
      <diagonal/>
    </border>
    <border>
      <left style="medium">
        <color theme="0" tint="-0.34998626667073579"/>
      </left>
      <right/>
      <top/>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top style="medium">
        <color theme="0" tint="-0.34998626667073579"/>
      </top>
      <bottom/>
      <diagonal/>
    </border>
    <border>
      <left style="thin">
        <color theme="0" tint="-0.34998626667073579"/>
      </left>
      <right/>
      <top/>
      <bottom/>
      <diagonal/>
    </border>
    <border>
      <left style="thin">
        <color theme="0" tint="-0.34998626667073579"/>
      </left>
      <right/>
      <top/>
      <bottom style="medium">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2" tint="-0.34998626667073579"/>
      </left>
      <right style="thin">
        <color theme="2" tint="-0.34998626667073579"/>
      </right>
      <top/>
      <bottom/>
      <diagonal/>
    </border>
    <border>
      <left style="thin">
        <color theme="2" tint="-0.34998626667073579"/>
      </left>
      <right style="thin">
        <color theme="2" tint="-0.34998626667073579"/>
      </right>
      <top style="thin">
        <color theme="2" tint="-0.34998626667073579"/>
      </top>
      <bottom/>
      <diagonal/>
    </border>
    <border>
      <left style="thin">
        <color theme="2" tint="-0.34998626667073579"/>
      </left>
      <right style="thin">
        <color theme="2" tint="-0.34998626667073579"/>
      </right>
      <top style="thin">
        <color theme="2" tint="-0.34998626667073579"/>
      </top>
      <bottom style="thin">
        <color theme="2" tint="-0.34998626667073579"/>
      </bottom>
      <diagonal/>
    </border>
    <border>
      <left style="thin">
        <color theme="2" tint="-0.34998626667073579"/>
      </left>
      <right style="thin">
        <color theme="2" tint="-0.34998626667073579"/>
      </right>
      <top/>
      <bottom style="thin">
        <color theme="2" tint="-0.34998626667073579"/>
      </bottom>
      <diagonal/>
    </border>
    <border>
      <left style="thin">
        <color theme="2" tint="-0.34998626667073579"/>
      </left>
      <right style="thin">
        <color theme="2" tint="-0.34998626667073579"/>
      </right>
      <top style="thin">
        <color theme="2" tint="-0.34998626667073579"/>
      </top>
      <bottom style="thin">
        <color theme="0" tint="-0.34998626667073579"/>
      </bottom>
      <diagonal/>
    </border>
    <border>
      <left style="thin">
        <color theme="2" tint="-0.34998626667073579"/>
      </left>
      <right style="thin">
        <color theme="2" tint="-0.34998626667073579"/>
      </right>
      <top style="thin">
        <color theme="0" tint="-0.34998626667073579"/>
      </top>
      <bottom style="thin">
        <color theme="0" tint="-0.34998626667073579"/>
      </bottom>
      <diagonal/>
    </border>
    <border>
      <left style="thin">
        <color theme="2" tint="-0.34998626667073579"/>
      </left>
      <right style="thin">
        <color theme="2" tint="-0.34998626667073579"/>
      </right>
      <top style="thin">
        <color theme="0" tint="-0.34998626667073579"/>
      </top>
      <bottom style="thin">
        <color theme="2" tint="-0.34998626667073579"/>
      </bottom>
      <diagonal/>
    </border>
    <border>
      <left style="thin">
        <color theme="2" tint="-0.34998626667073579"/>
      </left>
      <right style="thin">
        <color theme="2" tint="-0.34998626667073579"/>
      </right>
      <top style="medium">
        <color theme="0" tint="-0.34998626667073579"/>
      </top>
      <bottom/>
      <diagonal/>
    </border>
    <border>
      <left style="thin">
        <color theme="2" tint="-0.34998626667073579"/>
      </left>
      <right style="thin">
        <color theme="2" tint="-0.34998626667073579"/>
      </right>
      <top/>
      <bottom style="medium">
        <color theme="0" tint="-0.34998626667073579"/>
      </bottom>
      <diagonal/>
    </border>
    <border>
      <left style="thin">
        <color theme="2" tint="-0.34998626667073579"/>
      </left>
      <right style="thin">
        <color theme="2" tint="-0.34998626667073579"/>
      </right>
      <top/>
      <bottom style="thin">
        <color theme="0" tint="-0.34998626667073579"/>
      </bottom>
      <diagonal/>
    </border>
    <border>
      <left style="thin">
        <color theme="2" tint="-0.34998626667073579"/>
      </left>
      <right style="thin">
        <color theme="2" tint="-0.34998626667073579"/>
      </right>
      <top style="thin">
        <color theme="0" tint="-0.34998626667073579"/>
      </top>
      <bottom/>
      <diagonal/>
    </border>
  </borders>
  <cellStyleXfs count="2">
    <xf numFmtId="0" fontId="0" fillId="0" borderId="0"/>
    <xf numFmtId="9" fontId="13" fillId="0" borderId="0" applyFont="0" applyFill="0" applyBorder="0" applyAlignment="0" applyProtection="0"/>
  </cellStyleXfs>
  <cellXfs count="235">
    <xf numFmtId="0" fontId="0" fillId="0" borderId="0" xfId="0"/>
    <xf numFmtId="0" fontId="1" fillId="0" borderId="0" xfId="0" applyFont="1" applyAlignment="1">
      <alignment horizontal="left"/>
    </xf>
    <xf numFmtId="0" fontId="1" fillId="0" borderId="0" xfId="0" applyFont="1" applyAlignment="1">
      <alignment horizontal="left" vertical="top"/>
    </xf>
    <xf numFmtId="164" fontId="1" fillId="0" borderId="0" xfId="0" applyNumberFormat="1" applyFont="1" applyAlignment="1">
      <alignment horizontal="left"/>
    </xf>
    <xf numFmtId="0" fontId="5" fillId="3" borderId="1" xfId="0" applyFont="1" applyFill="1" applyBorder="1" applyAlignment="1">
      <alignment horizontal="center" vertical="center" wrapText="1"/>
    </xf>
    <xf numFmtId="0" fontId="3" fillId="0" borderId="1" xfId="0" applyFont="1" applyBorder="1"/>
    <xf numFmtId="0" fontId="6"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1" fillId="0" borderId="1" xfId="0" applyFont="1" applyBorder="1" applyAlignment="1">
      <alignment horizontal="left"/>
    </xf>
    <xf numFmtId="0" fontId="4" fillId="0" borderId="1" xfId="0" applyFont="1" applyBorder="1" applyAlignment="1">
      <alignment horizontal="center"/>
    </xf>
    <xf numFmtId="0" fontId="1" fillId="0" borderId="1" xfId="0" applyFont="1" applyBorder="1" applyAlignment="1">
      <alignment horizontal="center"/>
    </xf>
    <xf numFmtId="0" fontId="6" fillId="5" borderId="1" xfId="0" applyFont="1" applyFill="1" applyBorder="1" applyAlignment="1">
      <alignment horizontal="center" vertical="center" wrapText="1"/>
    </xf>
    <xf numFmtId="0" fontId="3" fillId="6" borderId="1" xfId="0" applyFont="1" applyFill="1" applyBorder="1"/>
    <xf numFmtId="0" fontId="3" fillId="8" borderId="1" xfId="0" applyFont="1" applyFill="1" applyBorder="1"/>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1" xfId="0" applyFont="1" applyFill="1" applyBorder="1" applyAlignment="1">
      <alignment vertical="center" wrapText="1"/>
    </xf>
    <xf numFmtId="0" fontId="6" fillId="11"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14" fontId="7" fillId="0" borderId="7"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14" fontId="8" fillId="0" borderId="13"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0" fontId="8" fillId="0" borderId="9" xfId="0" applyFont="1" applyBorder="1" applyAlignment="1">
      <alignment horizontal="center" vertical="center" wrapText="1"/>
    </xf>
    <xf numFmtId="14" fontId="8" fillId="0" borderId="9" xfId="0" applyNumberFormat="1" applyFont="1" applyBorder="1" applyAlignment="1">
      <alignment horizontal="center" vertical="center" wrapText="1"/>
    </xf>
    <xf numFmtId="0" fontId="6" fillId="11" borderId="25" xfId="0" applyFont="1" applyFill="1" applyBorder="1" applyAlignment="1">
      <alignment horizontal="center" vertical="center" wrapText="1"/>
    </xf>
    <xf numFmtId="0" fontId="6" fillId="9" borderId="27"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10" borderId="26"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6" fillId="10" borderId="12" xfId="0" applyFont="1" applyFill="1" applyBorder="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14" fontId="7" fillId="0" borderId="22" xfId="0" applyNumberFormat="1" applyFont="1" applyBorder="1" applyAlignment="1">
      <alignment horizontal="center" vertical="center" wrapText="1"/>
    </xf>
    <xf numFmtId="0" fontId="6" fillId="5" borderId="12" xfId="0"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6" fillId="9" borderId="2" xfId="0" applyFont="1" applyFill="1" applyBorder="1" applyAlignment="1">
      <alignment vertical="center" wrapText="1"/>
    </xf>
    <xf numFmtId="0" fontId="6" fillId="9"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9" fillId="13" borderId="1" xfId="0" applyFont="1" applyFill="1" applyBorder="1" applyAlignment="1">
      <alignment vertical="center"/>
    </xf>
    <xf numFmtId="0" fontId="9" fillId="4" borderId="1" xfId="0" applyFont="1" applyFill="1" applyBorder="1" applyAlignment="1">
      <alignment vertical="center"/>
    </xf>
    <xf numFmtId="0" fontId="0" fillId="0" borderId="1" xfId="0"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0" fontId="9" fillId="13" borderId="1" xfId="0" applyFont="1" applyFill="1" applyBorder="1" applyAlignment="1">
      <alignment horizontal="left" vertical="center"/>
    </xf>
    <xf numFmtId="0" fontId="3" fillId="6" borderId="1" xfId="0" applyFont="1" applyFill="1" applyBorder="1" applyAlignment="1">
      <alignment horizontal="left"/>
    </xf>
    <xf numFmtId="0" fontId="6" fillId="5" borderId="12" xfId="0" applyFont="1" applyFill="1" applyBorder="1" applyAlignment="1">
      <alignment horizontal="left" vertical="center" wrapText="1"/>
    </xf>
    <xf numFmtId="0" fontId="9" fillId="4" borderId="1" xfId="0" applyFont="1" applyFill="1" applyBorder="1" applyAlignment="1">
      <alignment horizontal="left" vertical="center"/>
    </xf>
    <xf numFmtId="0" fontId="6" fillId="0" borderId="1" xfId="0" applyFont="1" applyBorder="1" applyAlignment="1">
      <alignment horizontal="left" vertical="center" wrapText="1"/>
    </xf>
    <xf numFmtId="0" fontId="1" fillId="0" borderId="1" xfId="0" applyFont="1" applyBorder="1"/>
    <xf numFmtId="0" fontId="7" fillId="0" borderId="2" xfId="0" applyFont="1" applyBorder="1" applyAlignment="1">
      <alignment vertical="center" wrapText="1"/>
    </xf>
    <xf numFmtId="0" fontId="7" fillId="0" borderId="5" xfId="0" applyFont="1" applyBorder="1" applyAlignment="1">
      <alignment vertical="center" wrapText="1"/>
    </xf>
    <xf numFmtId="0" fontId="6" fillId="9" borderId="26" xfId="0" applyFont="1" applyFill="1" applyBorder="1" applyAlignment="1">
      <alignment vertical="center" wrapText="1"/>
    </xf>
    <xf numFmtId="0" fontId="6" fillId="9" borderId="25" xfId="0" applyFont="1" applyFill="1" applyBorder="1" applyAlignment="1">
      <alignment vertical="center" wrapText="1"/>
    </xf>
    <xf numFmtId="0" fontId="8" fillId="0" borderId="2" xfId="0" applyFont="1" applyBorder="1" applyAlignment="1">
      <alignment vertical="center" wrapText="1"/>
    </xf>
    <xf numFmtId="0" fontId="6" fillId="0" borderId="1" xfId="0" applyFont="1" applyBorder="1" applyAlignment="1">
      <alignment vertical="center" wrapText="1"/>
    </xf>
    <xf numFmtId="9" fontId="15" fillId="7" borderId="2" xfId="0" applyNumberFormat="1" applyFont="1" applyFill="1" applyBorder="1" applyAlignment="1">
      <alignment horizontal="center" vertical="center"/>
    </xf>
    <xf numFmtId="9" fontId="15" fillId="7" borderId="2" xfId="0" applyNumberFormat="1" applyFont="1" applyFill="1" applyBorder="1" applyAlignment="1">
      <alignment horizontal="center" vertical="center" wrapText="1"/>
    </xf>
    <xf numFmtId="9" fontId="15" fillId="12" borderId="2" xfId="0" applyNumberFormat="1" applyFont="1" applyFill="1" applyBorder="1" applyAlignment="1">
      <alignment horizontal="center" vertical="center" wrapText="1"/>
    </xf>
    <xf numFmtId="9" fontId="16" fillId="0" borderId="34" xfId="0" applyNumberFormat="1" applyFont="1" applyBorder="1" applyAlignment="1">
      <alignment horizontal="center" vertical="center" wrapText="1"/>
    </xf>
    <xf numFmtId="9" fontId="17" fillId="4" borderId="1" xfId="0" applyNumberFormat="1" applyFont="1" applyFill="1" applyBorder="1" applyAlignment="1">
      <alignment horizontal="center" vertical="center"/>
    </xf>
    <xf numFmtId="0" fontId="6" fillId="5" borderId="2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9" borderId="9" xfId="0" applyFont="1" applyFill="1" applyBorder="1" applyAlignment="1">
      <alignment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6" fillId="5" borderId="1"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6" fillId="5" borderId="2" xfId="0" applyFont="1" applyFill="1" applyBorder="1" applyAlignment="1">
      <alignment horizontal="left" vertical="center" wrapText="1"/>
    </xf>
    <xf numFmtId="9" fontId="15" fillId="15" borderId="2" xfId="0" applyNumberFormat="1" applyFont="1" applyFill="1" applyBorder="1" applyAlignment="1">
      <alignment horizontal="center" vertical="center"/>
    </xf>
    <xf numFmtId="9" fontId="4"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9" fontId="4" fillId="0" borderId="9" xfId="0" applyNumberFormat="1" applyFont="1" applyBorder="1" applyAlignment="1">
      <alignment horizontal="center" vertical="center" wrapText="1"/>
    </xf>
    <xf numFmtId="0" fontId="8" fillId="0" borderId="9" xfId="0" applyFont="1" applyBorder="1" applyAlignment="1">
      <alignment horizontal="left" vertical="top" wrapText="1"/>
    </xf>
    <xf numFmtId="167" fontId="4" fillId="0" borderId="13"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2" xfId="0" applyNumberFormat="1" applyFont="1" applyBorder="1" applyAlignment="1">
      <alignment horizontal="left" vertical="center" wrapText="1"/>
    </xf>
    <xf numFmtId="0" fontId="19" fillId="0" borderId="2" xfId="0" applyFont="1" applyBorder="1" applyAlignment="1">
      <alignment horizontal="left" vertical="center" wrapText="1"/>
    </xf>
    <xf numFmtId="0" fontId="6" fillId="5" borderId="25" xfId="0" applyFont="1" applyFill="1" applyBorder="1" applyAlignment="1">
      <alignment horizontal="center" vertical="center" wrapText="1"/>
    </xf>
    <xf numFmtId="0" fontId="8"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0" fontId="7" fillId="0" borderId="5" xfId="0" applyFont="1" applyBorder="1" applyAlignment="1">
      <alignment horizontal="center" vertical="center" wrapText="1"/>
    </xf>
    <xf numFmtId="9" fontId="16" fillId="0" borderId="32" xfId="0" applyNumberFormat="1" applyFont="1" applyBorder="1" applyAlignment="1">
      <alignment horizontal="center" vertical="center" wrapText="1"/>
    </xf>
    <xf numFmtId="9" fontId="16" fillId="0" borderId="33" xfId="0" applyNumberFormat="1" applyFont="1" applyBorder="1" applyAlignment="1">
      <alignment horizontal="center" vertical="center" wrapText="1"/>
    </xf>
    <xf numFmtId="9" fontId="15" fillId="16" borderId="2" xfId="0" applyNumberFormat="1" applyFont="1" applyFill="1" applyBorder="1" applyAlignment="1">
      <alignment horizontal="center" vertical="center"/>
    </xf>
    <xf numFmtId="9" fontId="0" fillId="0" borderId="1" xfId="0" applyNumberFormat="1" applyBorder="1" applyAlignment="1">
      <alignment horizontal="center"/>
    </xf>
    <xf numFmtId="9" fontId="4" fillId="0" borderId="1" xfId="0" applyNumberFormat="1" applyFont="1" applyBorder="1" applyAlignment="1">
      <alignment horizontal="center"/>
    </xf>
    <xf numFmtId="9" fontId="1" fillId="0" borderId="1" xfId="0" applyNumberFormat="1" applyFont="1" applyBorder="1" applyAlignment="1">
      <alignment horizontal="center"/>
    </xf>
    <xf numFmtId="9" fontId="3" fillId="0" borderId="1" xfId="0" applyNumberFormat="1" applyFont="1" applyBorder="1"/>
    <xf numFmtId="9" fontId="18" fillId="13" borderId="35" xfId="1" applyNumberFormat="1" applyFont="1" applyFill="1" applyBorder="1" applyAlignment="1">
      <alignment horizontal="center" vertical="center"/>
    </xf>
    <xf numFmtId="9" fontId="3" fillId="0" borderId="1" xfId="1" applyNumberFormat="1" applyFont="1" applyFill="1" applyBorder="1"/>
    <xf numFmtId="9" fontId="6" fillId="5" borderId="1" xfId="0" applyNumberFormat="1" applyFont="1" applyFill="1" applyBorder="1" applyAlignment="1">
      <alignment horizontal="center" vertical="center" wrapText="1"/>
    </xf>
    <xf numFmtId="9" fontId="3" fillId="7" borderId="1" xfId="0" applyNumberFormat="1" applyFont="1" applyFill="1" applyBorder="1"/>
    <xf numFmtId="9" fontId="17" fillId="13" borderId="35"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wrapText="1"/>
    </xf>
    <xf numFmtId="9" fontId="17" fillId="4" borderId="35" xfId="1" applyNumberFormat="1" applyFont="1" applyFill="1" applyBorder="1" applyAlignment="1">
      <alignment horizontal="center" vertical="center"/>
    </xf>
    <xf numFmtId="9" fontId="0" fillId="0" borderId="1" xfId="0" applyNumberFormat="1" applyBorder="1"/>
    <xf numFmtId="9" fontId="6" fillId="0" borderId="1" xfId="0" applyNumberFormat="1" applyFont="1" applyBorder="1" applyAlignment="1">
      <alignment horizontal="center" vertical="center" wrapText="1"/>
    </xf>
    <xf numFmtId="9" fontId="6" fillId="5"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65" fontId="8" fillId="0" borderId="2" xfId="0" applyNumberFormat="1" applyFont="1" applyFill="1" applyBorder="1" applyAlignment="1">
      <alignment horizontal="left" vertical="center" wrapText="1"/>
    </xf>
    <xf numFmtId="9" fontId="14" fillId="17" borderId="2" xfId="0" applyNumberFormat="1"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8" fillId="0" borderId="55" xfId="0" applyFont="1" applyBorder="1" applyAlignment="1">
      <alignment horizontal="center" vertical="center" wrapText="1"/>
    </xf>
    <xf numFmtId="0" fontId="6" fillId="5" borderId="47" xfId="0" applyFont="1" applyFill="1" applyBorder="1" applyAlignment="1">
      <alignment horizontal="center" vertical="center" wrapText="1"/>
    </xf>
    <xf numFmtId="0" fontId="7" fillId="0" borderId="53" xfId="0" applyFont="1" applyBorder="1" applyAlignment="1">
      <alignment horizontal="center" vertical="center" wrapText="1"/>
    </xf>
    <xf numFmtId="0" fontId="7" fillId="0" borderId="55" xfId="0" applyFont="1" applyBorder="1" applyAlignment="1">
      <alignment horizontal="center" vertical="center" wrapText="1"/>
    </xf>
    <xf numFmtId="0" fontId="8" fillId="0" borderId="51" xfId="0" applyFont="1" applyBorder="1" applyAlignment="1">
      <alignment horizontal="center" vertical="center" wrapText="1"/>
    </xf>
    <xf numFmtId="9" fontId="8" fillId="0" borderId="51" xfId="0" applyNumberFormat="1" applyFont="1" applyBorder="1" applyAlignment="1">
      <alignment horizontal="center" vertical="center" wrapText="1"/>
    </xf>
    <xf numFmtId="0" fontId="8" fillId="0" borderId="51" xfId="0" applyFont="1" applyBorder="1" applyAlignment="1">
      <alignment horizontal="left" vertical="center" wrapText="1"/>
    </xf>
    <xf numFmtId="0" fontId="5" fillId="3" borderId="1" xfId="0" applyFont="1" applyFill="1" applyBorder="1" applyAlignment="1">
      <alignment horizontal="center" vertical="center" wrapText="1"/>
    </xf>
    <xf numFmtId="0" fontId="3" fillId="0" borderId="1" xfId="0" applyFont="1" applyBorder="1"/>
    <xf numFmtId="0" fontId="7" fillId="0" borderId="50" xfId="0" applyFont="1" applyBorder="1" applyAlignment="1">
      <alignment horizontal="left" vertical="center" wrapText="1"/>
    </xf>
    <xf numFmtId="0" fontId="7" fillId="0" borderId="49" xfId="0" applyFont="1" applyBorder="1" applyAlignment="1">
      <alignment horizontal="left" vertical="center" wrapText="1"/>
    </xf>
    <xf numFmtId="0" fontId="7" fillId="0" borderId="52" xfId="0" applyFont="1" applyBorder="1" applyAlignment="1">
      <alignment horizontal="left"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11" borderId="8" xfId="0" applyFont="1" applyFill="1" applyBorder="1" applyAlignment="1">
      <alignment horizontal="center" vertical="center" wrapText="1"/>
    </xf>
    <xf numFmtId="9" fontId="14" fillId="17" borderId="9" xfId="0" applyNumberFormat="1" applyFont="1" applyFill="1" applyBorder="1" applyAlignment="1">
      <alignment horizontal="center" vertical="center" wrapText="1"/>
    </xf>
    <xf numFmtId="9" fontId="14" fillId="17" borderId="10" xfId="0" applyNumberFormat="1" applyFont="1" applyFill="1" applyBorder="1" applyAlignment="1">
      <alignment horizontal="center" vertical="center" wrapText="1"/>
    </xf>
    <xf numFmtId="9" fontId="14" fillId="17" borderId="11" xfId="0" applyNumberFormat="1" applyFont="1" applyFill="1" applyBorder="1" applyAlignment="1">
      <alignment horizontal="center" vertical="center" wrapText="1"/>
    </xf>
    <xf numFmtId="165" fontId="8" fillId="0" borderId="47" xfId="0" applyNumberFormat="1" applyFont="1" applyBorder="1" applyAlignment="1">
      <alignment horizontal="left" vertical="center" wrapText="1"/>
    </xf>
    <xf numFmtId="165" fontId="8" fillId="0" borderId="45" xfId="0" applyNumberFormat="1" applyFont="1" applyBorder="1" applyAlignment="1">
      <alignment horizontal="left" vertical="center" wrapText="1"/>
    </xf>
    <xf numFmtId="165" fontId="8" fillId="0" borderId="48" xfId="0" applyNumberFormat="1"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9" fontId="14" fillId="17" borderId="20" xfId="0" applyNumberFormat="1" applyFont="1" applyFill="1" applyBorder="1" applyAlignment="1">
      <alignment horizontal="center" vertical="center" wrapText="1"/>
    </xf>
    <xf numFmtId="9" fontId="14" fillId="17" borderId="21" xfId="0" applyNumberFormat="1" applyFont="1" applyFill="1" applyBorder="1" applyAlignment="1">
      <alignment horizontal="center"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 xfId="0" applyFont="1" applyBorder="1" applyAlignment="1">
      <alignment vertical="center" wrapText="1"/>
    </xf>
    <xf numFmtId="0" fontId="6" fillId="11" borderId="27" xfId="0" applyFont="1" applyFill="1" applyBorder="1" applyAlignment="1">
      <alignment horizontal="center" vertical="center" wrapText="1"/>
    </xf>
    <xf numFmtId="0" fontId="6" fillId="11" borderId="2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1" xfId="0" applyFont="1" applyBorder="1"/>
    <xf numFmtId="0" fontId="7" fillId="0" borderId="1" xfId="0" applyFont="1" applyBorder="1" applyAlignment="1">
      <alignment vertical="center" wrapText="1"/>
    </xf>
    <xf numFmtId="0" fontId="7" fillId="0" borderId="18" xfId="0" applyFont="1" applyBorder="1" applyAlignment="1">
      <alignment vertical="center" wrapText="1"/>
    </xf>
    <xf numFmtId="0" fontId="6" fillId="11" borderId="28"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2" fillId="2" borderId="1" xfId="0" applyFont="1" applyFill="1" applyBorder="1" applyAlignment="1">
      <alignment horizontal="center" wrapText="1"/>
    </xf>
    <xf numFmtId="0" fontId="6" fillId="9" borderId="1" xfId="0" applyFont="1" applyFill="1" applyBorder="1" applyAlignment="1">
      <alignment horizontal="center" vertical="center" wrapText="1"/>
    </xf>
    <xf numFmtId="0" fontId="3" fillId="10" borderId="1" xfId="0" applyFont="1" applyFill="1" applyBorder="1" applyAlignment="1">
      <alignment vertical="center"/>
    </xf>
    <xf numFmtId="0" fontId="8" fillId="0" borderId="19"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vertical="center" wrapText="1"/>
    </xf>
    <xf numFmtId="9" fontId="14" fillId="15" borderId="20" xfId="0" applyNumberFormat="1" applyFont="1" applyFill="1" applyBorder="1" applyAlignment="1">
      <alignment horizontal="center" vertical="center" wrapText="1"/>
    </xf>
    <xf numFmtId="9" fontId="14" fillId="15" borderId="10" xfId="0" applyNumberFormat="1" applyFont="1" applyFill="1" applyBorder="1" applyAlignment="1">
      <alignment horizontal="center" vertical="center" wrapText="1"/>
    </xf>
    <xf numFmtId="9" fontId="14" fillId="15" borderId="21" xfId="0" applyNumberFormat="1"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8" fillId="0" borderId="2" xfId="0" applyFont="1" applyBorder="1" applyAlignment="1">
      <alignment vertical="center" wrapText="1"/>
    </xf>
    <xf numFmtId="0" fontId="6" fillId="11" borderId="1" xfId="0" applyFont="1" applyFill="1" applyBorder="1" applyAlignment="1">
      <alignment horizontal="center" vertical="center" wrapText="1"/>
    </xf>
    <xf numFmtId="0" fontId="3" fillId="10" borderId="1" xfId="0" applyFont="1" applyFill="1" applyBorder="1"/>
    <xf numFmtId="9" fontId="14" fillId="0" borderId="9" xfId="0" applyNumberFormat="1" applyFont="1" applyBorder="1" applyAlignment="1">
      <alignment horizontal="center" vertical="center" wrapText="1"/>
    </xf>
    <xf numFmtId="9" fontId="14" fillId="0" borderId="11"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9" fontId="15" fillId="0" borderId="9" xfId="0" applyNumberFormat="1" applyFont="1" applyBorder="1" applyAlignment="1">
      <alignment horizontal="center" vertical="center" wrapText="1"/>
    </xf>
    <xf numFmtId="9" fontId="15" fillId="0" borderId="11" xfId="0" applyNumberFormat="1"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7" fillId="0" borderId="2" xfId="0" applyFont="1" applyBorder="1" applyAlignment="1">
      <alignment vertical="center" wrapText="1"/>
    </xf>
    <xf numFmtId="0" fontId="8" fillId="0" borderId="59" xfId="0" applyFont="1" applyBorder="1" applyAlignment="1">
      <alignment horizontal="center" vertical="center" wrapText="1"/>
    </xf>
    <xf numFmtId="0" fontId="8" fillId="0" borderId="5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2" xfId="0" applyFont="1" applyBorder="1" applyAlignment="1">
      <alignment horizontal="center" vertical="center" wrapText="1"/>
    </xf>
    <xf numFmtId="0" fontId="8" fillId="0" borderId="53" xfId="0" applyFont="1" applyBorder="1" applyAlignment="1">
      <alignment vertical="center" wrapText="1"/>
    </xf>
    <xf numFmtId="0" fontId="8" fillId="0" borderId="54" xfId="0" applyFont="1" applyBorder="1" applyAlignment="1">
      <alignment vertical="center" wrapText="1"/>
    </xf>
    <xf numFmtId="0" fontId="8" fillId="0" borderId="55" xfId="0" applyFont="1" applyBorder="1" applyAlignment="1">
      <alignment vertical="center" wrapText="1"/>
    </xf>
    <xf numFmtId="0" fontId="8" fillId="0" borderId="49" xfId="0" applyFont="1" applyBorder="1" applyAlignment="1">
      <alignment vertical="center" wrapText="1"/>
    </xf>
    <xf numFmtId="0" fontId="8" fillId="0" borderId="56" xfId="0" applyFont="1" applyBorder="1" applyAlignment="1">
      <alignment vertical="center" wrapText="1"/>
    </xf>
    <xf numFmtId="0" fontId="8" fillId="0" borderId="57" xfId="0" applyFont="1" applyBorder="1" applyAlignment="1">
      <alignment vertical="center" wrapText="1"/>
    </xf>
    <xf numFmtId="0" fontId="12" fillId="14" borderId="1" xfId="0" applyFont="1" applyFill="1" applyBorder="1" applyAlignment="1">
      <alignment horizontal="center" vertical="center" wrapText="1"/>
    </xf>
    <xf numFmtId="0" fontId="8" fillId="0" borderId="52" xfId="0" applyFont="1" applyBorder="1" applyAlignment="1">
      <alignment vertical="center" wrapText="1"/>
    </xf>
    <xf numFmtId="165" fontId="8" fillId="0" borderId="50" xfId="0" applyNumberFormat="1" applyFont="1" applyBorder="1" applyAlignment="1">
      <alignment horizontal="left" vertical="center" wrapText="1"/>
    </xf>
    <xf numFmtId="165" fontId="8" fillId="0" borderId="49" xfId="0" applyNumberFormat="1" applyFont="1" applyBorder="1" applyAlignment="1">
      <alignment horizontal="left" vertical="center" wrapText="1"/>
    </xf>
    <xf numFmtId="165" fontId="8" fillId="0" borderId="58" xfId="0" applyNumberFormat="1" applyFont="1" applyBorder="1" applyAlignment="1">
      <alignment horizontal="left" vertical="center" wrapText="1"/>
    </xf>
    <xf numFmtId="0" fontId="8" fillId="0" borderId="59" xfId="0" applyFont="1" applyBorder="1" applyAlignment="1">
      <alignment horizontal="left" vertical="center" wrapText="1"/>
    </xf>
    <xf numFmtId="0" fontId="8" fillId="0" borderId="58" xfId="0"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9" fontId="14" fillId="0" borderId="14" xfId="0" applyNumberFormat="1" applyFont="1" applyBorder="1" applyAlignment="1">
      <alignment horizontal="center" vertical="center" wrapText="1"/>
    </xf>
    <xf numFmtId="0" fontId="8" fillId="0" borderId="42" xfId="0" applyFont="1" applyBorder="1" applyAlignment="1">
      <alignment vertical="center" wrapText="1"/>
    </xf>
    <xf numFmtId="0" fontId="8" fillId="0" borderId="5" xfId="0" applyFont="1" applyBorder="1" applyAlignment="1">
      <alignment vertical="center" wrapText="1"/>
    </xf>
    <xf numFmtId="0" fontId="8" fillId="0" borderId="43" xfId="0" applyFont="1" applyBorder="1" applyAlignment="1">
      <alignment vertical="center" wrapText="1"/>
    </xf>
    <xf numFmtId="0" fontId="7" fillId="0" borderId="41" xfId="0" applyFont="1" applyBorder="1" applyAlignment="1">
      <alignment horizontal="center" vertical="center" wrapText="1"/>
    </xf>
    <xf numFmtId="0" fontId="7" fillId="0" borderId="17" xfId="0" applyFont="1" applyBorder="1" applyAlignment="1">
      <alignment horizontal="center" vertical="center" wrapText="1"/>
    </xf>
    <xf numFmtId="9" fontId="15" fillId="17" borderId="27" xfId="1" applyNumberFormat="1" applyFont="1" applyFill="1" applyBorder="1" applyAlignment="1">
      <alignment horizontal="center" vertical="center" wrapText="1"/>
    </xf>
    <xf numFmtId="9" fontId="15" fillId="17" borderId="28" xfId="1" applyNumberFormat="1" applyFont="1" applyFill="1" applyBorder="1" applyAlignment="1">
      <alignment horizontal="center" vertical="center" wrapText="1"/>
    </xf>
    <xf numFmtId="9" fontId="15" fillId="17" borderId="32" xfId="1" applyNumberFormat="1" applyFont="1" applyFill="1" applyBorder="1" applyAlignment="1">
      <alignment horizontal="center" vertical="center" wrapText="1"/>
    </xf>
    <xf numFmtId="0" fontId="8" fillId="0" borderId="30" xfId="0" applyFont="1" applyBorder="1" applyAlignment="1">
      <alignment vertical="center" wrapText="1"/>
    </xf>
    <xf numFmtId="0" fontId="8" fillId="0" borderId="8" xfId="0" applyFont="1" applyBorder="1" applyAlignment="1">
      <alignment vertical="center" wrapText="1"/>
    </xf>
    <xf numFmtId="0" fontId="8" fillId="0" borderId="31" xfId="0" applyFont="1" applyBorder="1" applyAlignment="1">
      <alignment vertical="center" wrapText="1"/>
    </xf>
    <xf numFmtId="9" fontId="21" fillId="16"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2" fontId="1" fillId="0" borderId="1" xfId="1" applyNumberFormat="1" applyFont="1" applyBorder="1" applyAlignment="1">
      <alignment horizontal="center"/>
    </xf>
    <xf numFmtId="175" fontId="1" fillId="0" borderId="1" xfId="0" applyNumberFormat="1" applyFont="1" applyBorder="1" applyAlignment="1">
      <alignment horizontal="left"/>
    </xf>
    <xf numFmtId="9" fontId="0" fillId="0" borderId="0" xfId="1" applyFont="1"/>
  </cellXfs>
  <cellStyles count="2">
    <cellStyle name="Normal" xfId="0" builtinId="0"/>
    <cellStyle name="Porcentaje" xfId="1" builtinId="5"/>
  </cellStyles>
  <dxfs count="20">
    <dxf>
      <fill>
        <patternFill>
          <bgColor theme="9" tint="0.39994506668294322"/>
        </patternFill>
      </fill>
    </dxf>
    <dxf>
      <fill>
        <patternFill>
          <bgColor rgb="FFFFC7CE"/>
        </patternFill>
      </fill>
    </dxf>
    <dxf>
      <fill>
        <patternFill>
          <bgColor rgb="FFFFC7CE"/>
        </patternFill>
      </fill>
    </dxf>
    <dxf>
      <fill>
        <patternFill>
          <bgColor theme="9" tint="0.39994506668294322"/>
        </patternFill>
      </fill>
    </dxf>
    <dxf>
      <fill>
        <patternFill>
          <bgColor rgb="FFFFFF99"/>
        </patternFill>
      </fill>
    </dxf>
    <dxf>
      <font>
        <color auto="1"/>
      </font>
      <fill>
        <patternFill>
          <bgColor rgb="FFFFFF99"/>
        </patternFill>
      </fill>
    </dxf>
    <dxf>
      <font>
        <color auto="1"/>
      </font>
      <fill>
        <patternFill>
          <bgColor theme="9"/>
        </patternFill>
      </fill>
    </dxf>
    <dxf>
      <fill>
        <patternFill>
          <bgColor rgb="FFFFFF99"/>
        </patternFill>
      </fill>
    </dxf>
    <dxf>
      <fill>
        <patternFill>
          <bgColor rgb="FFFFC7CE"/>
        </patternFill>
      </fill>
    </dxf>
    <dxf>
      <fill>
        <patternFill>
          <bgColor rgb="FFFFFF99"/>
        </patternFill>
      </fill>
    </dxf>
    <dxf>
      <fill>
        <patternFill>
          <bgColor rgb="FFFFC7CE"/>
        </patternFill>
      </fill>
    </dxf>
    <dxf>
      <fill>
        <patternFill>
          <bgColor rgb="FFE5FFE5"/>
        </patternFill>
      </fill>
    </dxf>
    <dxf>
      <font>
        <color auto="1"/>
      </font>
      <fill>
        <patternFill>
          <bgColor rgb="FFFFC7CE"/>
        </patternFill>
      </fill>
    </dxf>
    <dxf>
      <fill>
        <patternFill>
          <bgColor theme="0"/>
        </patternFill>
      </fill>
    </dxf>
    <dxf>
      <fill>
        <patternFill>
          <bgColor rgb="FFFFFF99"/>
        </patternFill>
      </fill>
    </dxf>
    <dxf>
      <fill>
        <patternFill>
          <bgColor rgb="FFE5FFE5"/>
        </patternFill>
      </fill>
    </dxf>
    <dxf>
      <fill>
        <patternFill>
          <bgColor rgb="FFFFC7CE"/>
        </patternFill>
      </fill>
    </dxf>
    <dxf>
      <fill>
        <patternFill>
          <bgColor rgb="FFFFFF99"/>
        </patternFill>
      </fill>
    </dxf>
    <dxf>
      <fill>
        <patternFill>
          <bgColor theme="9" tint="0.39994506668294322"/>
        </patternFill>
      </fill>
    </dxf>
    <dxf>
      <fill>
        <patternFill>
          <bgColor rgb="FFE5FFE5"/>
        </patternFill>
      </fill>
    </dxf>
  </dxfs>
  <tableStyles count="0" defaultTableStyle="TableStyleMedium2" defaultPivotStyle="PivotStyleLight16"/>
  <colors>
    <mruColors>
      <color rgb="FFCCCCFF"/>
      <color rgb="FFFBB1AB"/>
      <color rgb="FFB0C3E6"/>
      <color rgb="FFE5FFE5"/>
      <color rgb="FFFFFF99"/>
      <color rgb="FFFFE7E7"/>
      <color rgb="FF809FD6"/>
      <color rgb="FF91C46E"/>
      <color rgb="FFFFFFCC"/>
      <color rgb="FF5881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Hoja3!$G$1</c:f>
              <c:strCache>
                <c:ptCount val="1"/>
                <c:pt idx="0">
                  <c:v>% Avance cuatrimestral</c:v>
                </c:pt>
              </c:strCache>
            </c:strRef>
          </c:tx>
          <c:spPr>
            <a:solidFill>
              <a:schemeClr val="accent1"/>
            </a:solidFill>
            <a:ln>
              <a:noFill/>
            </a:ln>
            <a:effectLst/>
          </c:spPr>
          <c:invertIfNegative val="0"/>
          <c:dPt>
            <c:idx val="0"/>
            <c:invertIfNegative val="0"/>
            <c:bubble3D val="0"/>
            <c:spPr>
              <a:solidFill>
                <a:srgbClr val="FFE7E7"/>
              </a:solidFill>
              <a:ln>
                <a:noFill/>
              </a:ln>
              <a:effectLst/>
            </c:spPr>
            <c:extLst>
              <c:ext xmlns:c16="http://schemas.microsoft.com/office/drawing/2014/chart" uri="{C3380CC4-5D6E-409C-BE32-E72D297353CC}">
                <c16:uniqueId val="{00000001-CA25-4EF1-81CD-AE216F5F4587}"/>
              </c:ext>
            </c:extLst>
          </c:dPt>
          <c:dPt>
            <c:idx val="1"/>
            <c:invertIfNegative val="0"/>
            <c:bubble3D val="0"/>
            <c:spPr>
              <a:solidFill>
                <a:srgbClr val="FFE7E7"/>
              </a:solidFill>
              <a:ln>
                <a:noFill/>
              </a:ln>
              <a:effectLst/>
            </c:spPr>
            <c:extLst>
              <c:ext xmlns:c16="http://schemas.microsoft.com/office/drawing/2014/chart" uri="{C3380CC4-5D6E-409C-BE32-E72D297353CC}">
                <c16:uniqueId val="{00000002-CA25-4EF1-81CD-AE216F5F4587}"/>
              </c:ext>
            </c:extLst>
          </c:dPt>
          <c:dPt>
            <c:idx val="2"/>
            <c:invertIfNegative val="0"/>
            <c:bubble3D val="0"/>
            <c:spPr>
              <a:solidFill>
                <a:srgbClr val="FFE7E7"/>
              </a:solidFill>
              <a:ln>
                <a:noFill/>
              </a:ln>
              <a:effectLst/>
            </c:spPr>
            <c:extLst>
              <c:ext xmlns:c16="http://schemas.microsoft.com/office/drawing/2014/chart" uri="{C3380CC4-5D6E-409C-BE32-E72D297353CC}">
                <c16:uniqueId val="{00000003-CA25-4EF1-81CD-AE216F5F4587}"/>
              </c:ext>
            </c:extLst>
          </c:dPt>
          <c:dPt>
            <c:idx val="3"/>
            <c:invertIfNegative val="0"/>
            <c:bubble3D val="0"/>
            <c:spPr>
              <a:solidFill>
                <a:srgbClr val="FFE7E7"/>
              </a:solidFill>
              <a:ln>
                <a:noFill/>
              </a:ln>
              <a:effectLst/>
            </c:spPr>
            <c:extLst>
              <c:ext xmlns:c16="http://schemas.microsoft.com/office/drawing/2014/chart" uri="{C3380CC4-5D6E-409C-BE32-E72D297353CC}">
                <c16:uniqueId val="{00000004-CA25-4EF1-81CD-AE216F5F4587}"/>
              </c:ext>
            </c:extLst>
          </c:dPt>
          <c:dPt>
            <c:idx val="4"/>
            <c:invertIfNegative val="0"/>
            <c:bubble3D val="0"/>
            <c:spPr>
              <a:solidFill>
                <a:srgbClr val="FFE7E7"/>
              </a:solidFill>
              <a:ln>
                <a:noFill/>
              </a:ln>
              <a:effectLst/>
            </c:spPr>
            <c:extLst>
              <c:ext xmlns:c16="http://schemas.microsoft.com/office/drawing/2014/chart" uri="{C3380CC4-5D6E-409C-BE32-E72D297353CC}">
                <c16:uniqueId val="{00000005-CA25-4EF1-81CD-AE216F5F4587}"/>
              </c:ext>
            </c:extLst>
          </c:dPt>
          <c:dPt>
            <c:idx val="5"/>
            <c:invertIfNegative val="0"/>
            <c:bubble3D val="0"/>
            <c:spPr>
              <a:solidFill>
                <a:srgbClr val="FFFF99"/>
              </a:solidFill>
              <a:ln>
                <a:noFill/>
              </a:ln>
              <a:effectLst/>
            </c:spPr>
            <c:extLst>
              <c:ext xmlns:c16="http://schemas.microsoft.com/office/drawing/2014/chart" uri="{C3380CC4-5D6E-409C-BE32-E72D297353CC}">
                <c16:uniqueId val="{00000006-CA25-4EF1-81CD-AE216F5F4587}"/>
              </c:ext>
            </c:extLst>
          </c:dPt>
          <c:dPt>
            <c:idx val="6"/>
            <c:invertIfNegative val="0"/>
            <c:bubble3D val="0"/>
            <c:spPr>
              <a:solidFill>
                <a:srgbClr val="E5FFE5"/>
              </a:solidFill>
              <a:ln>
                <a:noFill/>
              </a:ln>
              <a:effectLst/>
            </c:spPr>
            <c:extLst>
              <c:ext xmlns:c16="http://schemas.microsoft.com/office/drawing/2014/chart" uri="{C3380CC4-5D6E-409C-BE32-E72D297353CC}">
                <c16:uniqueId val="{00000007-CA25-4EF1-81CD-AE216F5F4587}"/>
              </c:ext>
            </c:extLst>
          </c:dPt>
          <c:dPt>
            <c:idx val="7"/>
            <c:invertIfNegative val="0"/>
            <c:bubble3D val="0"/>
            <c:spPr>
              <a:solidFill>
                <a:srgbClr val="E5FFE5"/>
              </a:solidFill>
              <a:ln>
                <a:noFill/>
              </a:ln>
              <a:effectLst/>
            </c:spPr>
            <c:extLst>
              <c:ext xmlns:c16="http://schemas.microsoft.com/office/drawing/2014/chart" uri="{C3380CC4-5D6E-409C-BE32-E72D297353CC}">
                <c16:uniqueId val="{00000008-CA25-4EF1-81CD-AE216F5F4587}"/>
              </c:ext>
            </c:extLst>
          </c:dPt>
          <c:dPt>
            <c:idx val="8"/>
            <c:invertIfNegative val="0"/>
            <c:bubble3D val="0"/>
            <c:spPr>
              <a:solidFill>
                <a:srgbClr val="E5FFE5"/>
              </a:solidFill>
              <a:ln>
                <a:noFill/>
              </a:ln>
              <a:effectLst/>
            </c:spPr>
            <c:extLst>
              <c:ext xmlns:c16="http://schemas.microsoft.com/office/drawing/2014/chart" uri="{C3380CC4-5D6E-409C-BE32-E72D297353CC}">
                <c16:uniqueId val="{00000009-CA25-4EF1-81CD-AE216F5F4587}"/>
              </c:ext>
            </c:extLst>
          </c:dPt>
          <c:dPt>
            <c:idx val="9"/>
            <c:invertIfNegative val="0"/>
            <c:bubble3D val="0"/>
            <c:spPr>
              <a:solidFill>
                <a:srgbClr val="E5FFE5"/>
              </a:solidFill>
              <a:ln>
                <a:noFill/>
              </a:ln>
              <a:effectLst/>
            </c:spPr>
            <c:extLst>
              <c:ext xmlns:c16="http://schemas.microsoft.com/office/drawing/2014/chart" uri="{C3380CC4-5D6E-409C-BE32-E72D297353CC}">
                <c16:uniqueId val="{0000000A-CA25-4EF1-81CD-AE216F5F4587}"/>
              </c:ext>
            </c:extLst>
          </c:dPt>
          <c:dPt>
            <c:idx val="10"/>
            <c:invertIfNegative val="0"/>
            <c:bubble3D val="0"/>
            <c:spPr>
              <a:solidFill>
                <a:srgbClr val="E5FFE5"/>
              </a:solidFill>
              <a:ln>
                <a:noFill/>
              </a:ln>
              <a:effectLst/>
            </c:spPr>
            <c:extLst>
              <c:ext xmlns:c16="http://schemas.microsoft.com/office/drawing/2014/chart" uri="{C3380CC4-5D6E-409C-BE32-E72D297353CC}">
                <c16:uniqueId val="{0000000B-CA25-4EF1-81CD-AE216F5F4587}"/>
              </c:ext>
            </c:extLst>
          </c:dPt>
          <c:dPt>
            <c:idx val="11"/>
            <c:invertIfNegative val="0"/>
            <c:bubble3D val="0"/>
            <c:spPr>
              <a:solidFill>
                <a:srgbClr val="B0C3E6"/>
              </a:solidFill>
              <a:ln>
                <a:noFill/>
              </a:ln>
              <a:effectLst/>
            </c:spPr>
            <c:extLst>
              <c:ext xmlns:c16="http://schemas.microsoft.com/office/drawing/2014/chart" uri="{C3380CC4-5D6E-409C-BE32-E72D297353CC}">
                <c16:uniqueId val="{0000000C-CA25-4EF1-81CD-AE216F5F4587}"/>
              </c:ext>
            </c:extLst>
          </c:dPt>
          <c:dPt>
            <c:idx val="12"/>
            <c:invertIfNegative val="0"/>
            <c:bubble3D val="0"/>
            <c:spPr>
              <a:solidFill>
                <a:srgbClr val="B0C3E6"/>
              </a:solidFill>
              <a:ln>
                <a:noFill/>
              </a:ln>
              <a:effectLst/>
            </c:spPr>
            <c:extLst>
              <c:ext xmlns:c16="http://schemas.microsoft.com/office/drawing/2014/chart" uri="{C3380CC4-5D6E-409C-BE32-E72D297353CC}">
                <c16:uniqueId val="{0000000D-CA25-4EF1-81CD-AE216F5F4587}"/>
              </c:ext>
            </c:extLst>
          </c:dPt>
          <c:dPt>
            <c:idx val="13"/>
            <c:invertIfNegative val="0"/>
            <c:bubble3D val="0"/>
            <c:spPr>
              <a:solidFill>
                <a:srgbClr val="B0C3E6"/>
              </a:solidFill>
              <a:ln>
                <a:noFill/>
              </a:ln>
              <a:effectLst/>
            </c:spPr>
            <c:extLst>
              <c:ext xmlns:c16="http://schemas.microsoft.com/office/drawing/2014/chart" uri="{C3380CC4-5D6E-409C-BE32-E72D297353CC}">
                <c16:uniqueId val="{0000000E-CA25-4EF1-81CD-AE216F5F4587}"/>
              </c:ext>
            </c:extLst>
          </c:dPt>
          <c:dPt>
            <c:idx val="14"/>
            <c:invertIfNegative val="0"/>
            <c:bubble3D val="0"/>
            <c:spPr>
              <a:solidFill>
                <a:srgbClr val="B0C3E6"/>
              </a:solidFill>
              <a:ln>
                <a:noFill/>
              </a:ln>
              <a:effectLst/>
            </c:spPr>
            <c:extLst>
              <c:ext xmlns:c16="http://schemas.microsoft.com/office/drawing/2014/chart" uri="{C3380CC4-5D6E-409C-BE32-E72D297353CC}">
                <c16:uniqueId val="{0000000F-CA25-4EF1-81CD-AE216F5F4587}"/>
              </c:ext>
            </c:extLst>
          </c:dPt>
          <c:dPt>
            <c:idx val="15"/>
            <c:invertIfNegative val="0"/>
            <c:bubble3D val="0"/>
            <c:spPr>
              <a:solidFill>
                <a:srgbClr val="B0C3E6"/>
              </a:solidFill>
              <a:ln>
                <a:noFill/>
              </a:ln>
              <a:effectLst/>
            </c:spPr>
            <c:extLst>
              <c:ext xmlns:c16="http://schemas.microsoft.com/office/drawing/2014/chart" uri="{C3380CC4-5D6E-409C-BE32-E72D297353CC}">
                <c16:uniqueId val="{00000010-CA25-4EF1-81CD-AE216F5F4587}"/>
              </c:ext>
            </c:extLst>
          </c:dPt>
          <c:dPt>
            <c:idx val="16"/>
            <c:invertIfNegative val="0"/>
            <c:bubble3D val="0"/>
            <c:spPr>
              <a:solidFill>
                <a:srgbClr val="CCCCFF"/>
              </a:solidFill>
              <a:ln>
                <a:noFill/>
              </a:ln>
              <a:effectLst/>
            </c:spPr>
            <c:extLst>
              <c:ext xmlns:c16="http://schemas.microsoft.com/office/drawing/2014/chart" uri="{C3380CC4-5D6E-409C-BE32-E72D297353CC}">
                <c16:uniqueId val="{00000011-CA25-4EF1-81CD-AE216F5F4587}"/>
              </c:ext>
            </c:extLst>
          </c:dPt>
          <c:dLbls>
            <c:dLbl>
              <c:idx val="0"/>
              <c:layout>
                <c:manualLayout>
                  <c:x val="-1.7725258493353029E-2"/>
                  <c:y val="-0.226637233259749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25-4EF1-81CD-AE216F5F4587}"/>
                </c:ext>
              </c:extLst>
            </c:dLbl>
            <c:dLbl>
              <c:idx val="1"/>
              <c:layout>
                <c:manualLayout>
                  <c:x val="-7.8778926637124574E-3"/>
                  <c:y val="-0.226637233259749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25-4EF1-81CD-AE216F5F4587}"/>
                </c:ext>
              </c:extLst>
            </c:dLbl>
            <c:dLbl>
              <c:idx val="2"/>
              <c:layout>
                <c:manualLayout>
                  <c:x val="0"/>
                  <c:y val="-0.232523914643119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25-4EF1-81CD-AE216F5F4587}"/>
                </c:ext>
              </c:extLst>
            </c:dLbl>
            <c:dLbl>
              <c:idx val="3"/>
              <c:layout>
                <c:manualLayout>
                  <c:x val="5.9084194977843431E-3"/>
                  <c:y val="-0.226637233259749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25-4EF1-81CD-AE216F5F4587}"/>
                </c:ext>
              </c:extLst>
            </c:dLbl>
            <c:dLbl>
              <c:idx val="4"/>
              <c:layout>
                <c:manualLayout>
                  <c:x val="3.9389463318562287E-3"/>
                  <c:y val="-0.226637233259749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25-4EF1-81CD-AE216F5F4587}"/>
                </c:ext>
              </c:extLst>
            </c:dLbl>
            <c:dLbl>
              <c:idx val="5"/>
              <c:layout>
                <c:manualLayout>
                  <c:x val="1.9694731659281144E-3"/>
                  <c:y val="-0.22369389256806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25-4EF1-81CD-AE216F5F4587}"/>
                </c:ext>
              </c:extLst>
            </c:dLbl>
            <c:dLbl>
              <c:idx val="6"/>
              <c:layout>
                <c:manualLayout>
                  <c:x val="-3.9389463318563007E-3"/>
                  <c:y val="-0.117733627667402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25-4EF1-81CD-AE216F5F4587}"/>
                </c:ext>
              </c:extLst>
            </c:dLbl>
            <c:dLbl>
              <c:idx val="7"/>
              <c:layout>
                <c:manualLayout>
                  <c:x val="3.9389463318562287E-3"/>
                  <c:y val="-0.220750551876379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25-4EF1-81CD-AE216F5F4587}"/>
                </c:ext>
              </c:extLst>
            </c:dLbl>
            <c:dLbl>
              <c:idx val="8"/>
              <c:layout>
                <c:manualLayout>
                  <c:x val="5.9084194977843431E-3"/>
                  <c:y val="-0.22369389256806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25-4EF1-81CD-AE216F5F4587}"/>
                </c:ext>
              </c:extLst>
            </c:dLbl>
            <c:dLbl>
              <c:idx val="9"/>
              <c:layout>
                <c:manualLayout>
                  <c:x val="3.9389463318562287E-3"/>
                  <c:y val="-0.22369389256806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A25-4EF1-81CD-AE216F5F4587}"/>
                </c:ext>
              </c:extLst>
            </c:dLbl>
            <c:dLbl>
              <c:idx val="10"/>
              <c:layout>
                <c:manualLayout>
                  <c:x val="-7.2213181871191688E-17"/>
                  <c:y val="-0.22369389256806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A25-4EF1-81CD-AE216F5F4587}"/>
                </c:ext>
              </c:extLst>
            </c:dLbl>
            <c:dLbl>
              <c:idx val="11"/>
              <c:layout>
                <c:manualLayout>
                  <c:x val="0"/>
                  <c:y val="-0.226637233259749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25-4EF1-81CD-AE216F5F4587}"/>
                </c:ext>
              </c:extLst>
            </c:dLbl>
            <c:dLbl>
              <c:idx val="12"/>
              <c:layout>
                <c:manualLayout>
                  <c:x val="0"/>
                  <c:y val="-0.220750551876379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25-4EF1-81CD-AE216F5F4587}"/>
                </c:ext>
              </c:extLst>
            </c:dLbl>
            <c:dLbl>
              <c:idx val="13"/>
              <c:layout>
                <c:manualLayout>
                  <c:x val="-1.4442636374238338E-16"/>
                  <c:y val="-0.220750551876379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A25-4EF1-81CD-AE216F5F4587}"/>
                </c:ext>
              </c:extLst>
            </c:dLbl>
            <c:dLbl>
              <c:idx val="14"/>
              <c:layout>
                <c:manualLayout>
                  <c:x val="-5.9084194977844871E-3"/>
                  <c:y val="-0.220750551876379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A25-4EF1-81CD-AE216F5F4587}"/>
                </c:ext>
              </c:extLst>
            </c:dLbl>
            <c:dLbl>
              <c:idx val="15"/>
              <c:layout>
                <c:manualLayout>
                  <c:x val="-3.9389463318562287E-3"/>
                  <c:y val="-0.226637233259749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A25-4EF1-81CD-AE216F5F4587}"/>
                </c:ext>
              </c:extLst>
            </c:dLbl>
            <c:dLbl>
              <c:idx val="16"/>
              <c:layout>
                <c:manualLayout>
                  <c:x val="3.9389463318560839E-3"/>
                  <c:y val="-0.185430463576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25-4EF1-81CD-AE216F5F4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Hoja3!$F$2:$F$18</c:f>
              <c:strCache>
                <c:ptCount val="17"/>
                <c:pt idx="0">
                  <c:v>Política de Administración de Riesgos</c:v>
                </c:pt>
                <c:pt idx="1">
                  <c:v>Construcción del Mapa de Riesgos de Corrupción</c:v>
                </c:pt>
                <c:pt idx="2">
                  <c:v>Consulta y divulgación</c:v>
                </c:pt>
                <c:pt idx="3">
                  <c:v>Monitoreo y revisión</c:v>
                </c:pt>
                <c:pt idx="4">
                  <c:v>Seguimiento</c:v>
                </c:pt>
                <c:pt idx="5">
                  <c:v>Rendición de cuentas</c:v>
                </c:pt>
                <c:pt idx="6">
                  <c:v>Estructura administrativa y Direccionamiento estratégico</c:v>
                </c:pt>
                <c:pt idx="7">
                  <c:v>Fortalecimiento de los canales de atención</c:v>
                </c:pt>
                <c:pt idx="8">
                  <c:v>Talento Humano</c:v>
                </c:pt>
                <c:pt idx="9">
                  <c:v>Normativo y procedimental</c:v>
                </c:pt>
                <c:pt idx="10">
                  <c:v>Relacionamiento con el ciudadano</c:v>
                </c:pt>
                <c:pt idx="11">
                  <c:v>Lineamientos de transparencia activa</c:v>
                </c:pt>
                <c:pt idx="12">
                  <c:v>Lineamientos de transparencia pasiva</c:v>
                </c:pt>
                <c:pt idx="13">
                  <c:v> Elaboración de los Instrumentos de Gestión de la Información </c:v>
                </c:pt>
                <c:pt idx="14">
                  <c:v>Criterio diferencial de accesibilidad</c:v>
                </c:pt>
                <c:pt idx="15">
                  <c:v>Monitoreo del Acceso a la Información Pública</c:v>
                </c:pt>
                <c:pt idx="16">
                  <c:v>Plan Gestores de Integridad</c:v>
                </c:pt>
              </c:strCache>
            </c:strRef>
          </c:cat>
          <c:val>
            <c:numRef>
              <c:f>Hoja3!$G$2:$G$18</c:f>
              <c:numCache>
                <c:formatCode>0%</c:formatCode>
                <c:ptCount val="17"/>
                <c:pt idx="0">
                  <c:v>0.9</c:v>
                </c:pt>
                <c:pt idx="1">
                  <c:v>1</c:v>
                </c:pt>
                <c:pt idx="2">
                  <c:v>1</c:v>
                </c:pt>
                <c:pt idx="3">
                  <c:v>1</c:v>
                </c:pt>
                <c:pt idx="4">
                  <c:v>1</c:v>
                </c:pt>
                <c:pt idx="5">
                  <c:v>0.99996300000000005</c:v>
                </c:pt>
                <c:pt idx="6">
                  <c:v>0.45</c:v>
                </c:pt>
                <c:pt idx="7">
                  <c:v>0.99995999999999996</c:v>
                </c:pt>
                <c:pt idx="8">
                  <c:v>1</c:v>
                </c:pt>
                <c:pt idx="9">
                  <c:v>0.99992999999999999</c:v>
                </c:pt>
                <c:pt idx="10">
                  <c:v>1</c:v>
                </c:pt>
                <c:pt idx="11">
                  <c:v>0.99659999999999993</c:v>
                </c:pt>
                <c:pt idx="12">
                  <c:v>1</c:v>
                </c:pt>
                <c:pt idx="13">
                  <c:v>1</c:v>
                </c:pt>
                <c:pt idx="14">
                  <c:v>1</c:v>
                </c:pt>
                <c:pt idx="15">
                  <c:v>1</c:v>
                </c:pt>
                <c:pt idx="16">
                  <c:v>0.75</c:v>
                </c:pt>
              </c:numCache>
            </c:numRef>
          </c:val>
          <c:extLst>
            <c:ext xmlns:c16="http://schemas.microsoft.com/office/drawing/2014/chart" uri="{C3380CC4-5D6E-409C-BE32-E72D297353CC}">
              <c16:uniqueId val="{00000000-CA25-4EF1-81CD-AE216F5F4587}"/>
            </c:ext>
          </c:extLst>
        </c:ser>
        <c:dLbls>
          <c:showLegendKey val="0"/>
          <c:showVal val="0"/>
          <c:showCatName val="0"/>
          <c:showSerName val="0"/>
          <c:showPercent val="0"/>
          <c:showBubbleSize val="0"/>
        </c:dLbls>
        <c:gapWidth val="150"/>
        <c:overlap val="100"/>
        <c:axId val="799192912"/>
        <c:axId val="799192496"/>
      </c:barChart>
      <c:catAx>
        <c:axId val="79919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9192496"/>
        <c:crosses val="autoZero"/>
        <c:auto val="1"/>
        <c:lblAlgn val="ctr"/>
        <c:lblOffset val="100"/>
        <c:noMultiLvlLbl val="0"/>
      </c:catAx>
      <c:valAx>
        <c:axId val="799192496"/>
        <c:scaling>
          <c:orientation val="minMax"/>
        </c:scaling>
        <c:delete val="1"/>
        <c:axPos val="l"/>
        <c:numFmt formatCode="0%" sourceLinked="1"/>
        <c:majorTickMark val="none"/>
        <c:minorTickMark val="none"/>
        <c:tickLblPos val="nextTo"/>
        <c:crossAx val="79919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142874</xdr:colOff>
      <xdr:row>7</xdr:row>
      <xdr:rowOff>123824</xdr:rowOff>
    </xdr:from>
    <xdr:to>
      <xdr:col>18</xdr:col>
      <xdr:colOff>495299</xdr:colOff>
      <xdr:row>30</xdr:row>
      <xdr:rowOff>57149</xdr:rowOff>
    </xdr:to>
    <xdr:graphicFrame macro="">
      <xdr:nvGraphicFramePr>
        <xdr:cNvPr id="2" name="Gráfico 1">
          <a:extLst>
            <a:ext uri="{FF2B5EF4-FFF2-40B4-BE49-F238E27FC236}">
              <a16:creationId xmlns:a16="http://schemas.microsoft.com/office/drawing/2014/main" id="{108BAB44-4DC6-CAD3-AE20-0A7B13264C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0" cy="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65</xdr:row>
      <xdr:rowOff>0</xdr:rowOff>
    </xdr:from>
    <xdr:ext cx="0" cy="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1552575</xdr:colOff>
      <xdr:row>65</xdr:row>
      <xdr:rowOff>0</xdr:rowOff>
    </xdr:from>
    <xdr:ext cx="0" cy="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16</xdr:row>
      <xdr:rowOff>47625</xdr:rowOff>
    </xdr:from>
    <xdr:ext cx="0" cy="11430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0</xdr:colOff>
      <xdr:row>15</xdr:row>
      <xdr:rowOff>400050</xdr:rowOff>
    </xdr:from>
    <xdr:ext cx="0" cy="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15</xdr:row>
      <xdr:rowOff>400050</xdr:rowOff>
    </xdr:from>
    <xdr:ext cx="0" cy="0"/>
    <xdr:pic>
      <xdr:nvPicPr>
        <xdr:cNvPr id="9" name="image1.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16</xdr:row>
      <xdr:rowOff>400050</xdr:rowOff>
    </xdr:from>
    <xdr:ext cx="0" cy="0"/>
    <xdr:pic>
      <xdr:nvPicPr>
        <xdr:cNvPr id="10" name="image1.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D7863-F690-4405-8D0D-2F7D53ACA42E}">
  <sheetPr>
    <tabColor rgb="FFF4B083"/>
  </sheetPr>
  <dimension ref="F1:G18"/>
  <sheetViews>
    <sheetView topLeftCell="A2" workbookViewId="0">
      <selection activeCell="M5" sqref="M5"/>
    </sheetView>
  </sheetViews>
  <sheetFormatPr baseColWidth="10" defaultRowHeight="15" x14ac:dyDescent="0.25"/>
  <sheetData>
    <row r="1" spans="6:7" x14ac:dyDescent="0.25">
      <c r="F1" t="s">
        <v>2</v>
      </c>
      <c r="G1" t="s">
        <v>91</v>
      </c>
    </row>
    <row r="2" spans="6:7" x14ac:dyDescent="0.25">
      <c r="F2" t="s">
        <v>9</v>
      </c>
      <c r="G2" s="234">
        <v>0.9</v>
      </c>
    </row>
    <row r="3" spans="6:7" x14ac:dyDescent="0.25">
      <c r="F3" t="s">
        <v>16</v>
      </c>
      <c r="G3" s="234">
        <v>1</v>
      </c>
    </row>
    <row r="4" spans="6:7" x14ac:dyDescent="0.25">
      <c r="F4" t="s">
        <v>23</v>
      </c>
      <c r="G4" s="234">
        <v>1</v>
      </c>
    </row>
    <row r="5" spans="6:7" x14ac:dyDescent="0.25">
      <c r="F5" t="s">
        <v>29</v>
      </c>
      <c r="G5" s="234">
        <v>1</v>
      </c>
    </row>
    <row r="6" spans="6:7" x14ac:dyDescent="0.25">
      <c r="F6" t="s">
        <v>36</v>
      </c>
      <c r="G6" s="234">
        <v>1</v>
      </c>
    </row>
    <row r="7" spans="6:7" x14ac:dyDescent="0.25">
      <c r="F7" t="s">
        <v>48</v>
      </c>
      <c r="G7" s="234">
        <v>0.99996300000000005</v>
      </c>
    </row>
    <row r="8" spans="6:7" x14ac:dyDescent="0.25">
      <c r="F8" t="s">
        <v>51</v>
      </c>
      <c r="G8" s="234">
        <v>0.45</v>
      </c>
    </row>
    <row r="9" spans="6:7" x14ac:dyDescent="0.25">
      <c r="F9" t="s">
        <v>53</v>
      </c>
      <c r="G9" s="234">
        <v>0.99995999999999996</v>
      </c>
    </row>
    <row r="10" spans="6:7" x14ac:dyDescent="0.25">
      <c r="F10" t="s">
        <v>55</v>
      </c>
      <c r="G10" s="234">
        <v>1</v>
      </c>
    </row>
    <row r="11" spans="6:7" x14ac:dyDescent="0.25">
      <c r="F11" t="s">
        <v>57</v>
      </c>
      <c r="G11" s="234">
        <v>0.99992999999999999</v>
      </c>
    </row>
    <row r="12" spans="6:7" x14ac:dyDescent="0.25">
      <c r="F12" t="s">
        <v>59</v>
      </c>
      <c r="G12" s="234">
        <v>1</v>
      </c>
    </row>
    <row r="13" spans="6:7" x14ac:dyDescent="0.25">
      <c r="F13" t="s">
        <v>62</v>
      </c>
      <c r="G13" s="234">
        <v>0.99659999999999993</v>
      </c>
    </row>
    <row r="14" spans="6:7" x14ac:dyDescent="0.25">
      <c r="F14" t="s">
        <v>65</v>
      </c>
      <c r="G14" s="234">
        <v>1</v>
      </c>
    </row>
    <row r="15" spans="6:7" x14ac:dyDescent="0.25">
      <c r="F15" t="s">
        <v>66</v>
      </c>
      <c r="G15" s="234">
        <v>1</v>
      </c>
    </row>
    <row r="16" spans="6:7" x14ac:dyDescent="0.25">
      <c r="F16" t="s">
        <v>68</v>
      </c>
      <c r="G16" s="234">
        <v>1</v>
      </c>
    </row>
    <row r="17" spans="6:7" x14ac:dyDescent="0.25">
      <c r="F17" t="s">
        <v>70</v>
      </c>
      <c r="G17" s="234">
        <v>1</v>
      </c>
    </row>
    <row r="18" spans="6:7" x14ac:dyDescent="0.25">
      <c r="F18" t="s">
        <v>76</v>
      </c>
      <c r="G18" s="234">
        <v>0.75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sheetPr>
  <dimension ref="A1:AC1020"/>
  <sheetViews>
    <sheetView showGridLines="0" tabSelected="1" topLeftCell="E1" zoomScale="70" zoomScaleNormal="70" zoomScaleSheetLayoutView="55" workbookViewId="0">
      <selection activeCell="E70" sqref="A1:XFD1048576"/>
    </sheetView>
  </sheetViews>
  <sheetFormatPr baseColWidth="10" defaultColWidth="14.42578125" defaultRowHeight="15" customHeight="1" x14ac:dyDescent="0.25"/>
  <cols>
    <col min="1" max="1" width="3" style="7" customWidth="1"/>
    <col min="2" max="2" width="21.7109375" style="7" customWidth="1"/>
    <col min="3" max="3" width="93.140625" style="7" customWidth="1"/>
    <col min="4" max="4" width="17" style="7" customWidth="1"/>
    <col min="5" max="5" width="47.42578125" style="7" customWidth="1"/>
    <col min="6" max="6" width="36.140625" style="7" customWidth="1"/>
    <col min="7" max="7" width="22" style="7" customWidth="1"/>
    <col min="8" max="8" width="26.140625" style="7" customWidth="1"/>
    <col min="9" max="9" width="22" style="7" customWidth="1"/>
    <col min="10" max="10" width="72.42578125" style="62" customWidth="1"/>
    <col min="11" max="11" width="17.5703125" style="7" customWidth="1"/>
    <col min="12" max="12" width="33.42578125" style="120" customWidth="1"/>
    <col min="13" max="13" width="56.85546875" style="7" customWidth="1"/>
    <col min="14" max="14" width="42.5703125" customWidth="1"/>
    <col min="15" max="15" width="22.140625" customWidth="1"/>
    <col min="16" max="27" width="8.85546875" customWidth="1"/>
    <col min="28" max="29" width="12" customWidth="1"/>
  </cols>
  <sheetData>
    <row r="1" spans="1:29" x14ac:dyDescent="0.25">
      <c r="D1" s="8"/>
      <c r="G1" s="8"/>
      <c r="I1" s="8"/>
      <c r="K1" s="8"/>
      <c r="L1" s="109"/>
      <c r="M1" s="8"/>
    </row>
    <row r="2" spans="1:29" ht="15.75" hidden="1" x14ac:dyDescent="0.3">
      <c r="A2" s="9"/>
      <c r="B2" s="171" t="s">
        <v>0</v>
      </c>
      <c r="C2" s="163"/>
      <c r="D2" s="163"/>
      <c r="E2" s="163"/>
      <c r="F2" s="163"/>
      <c r="G2" s="163"/>
      <c r="H2" s="163"/>
      <c r="I2" s="10"/>
      <c r="J2" s="63"/>
      <c r="K2" s="10"/>
      <c r="L2" s="110"/>
      <c r="M2" s="10"/>
      <c r="N2" s="1"/>
      <c r="O2" s="1"/>
      <c r="P2" s="1"/>
      <c r="Q2" s="1"/>
      <c r="R2" s="1"/>
      <c r="S2" s="1"/>
      <c r="T2" s="1"/>
      <c r="U2" s="1"/>
      <c r="V2" s="1"/>
      <c r="W2" s="1"/>
      <c r="X2" s="1"/>
      <c r="Y2" s="1"/>
      <c r="Z2" s="1"/>
      <c r="AA2" s="1"/>
      <c r="AB2" s="2"/>
      <c r="AC2" s="2"/>
    </row>
    <row r="3" spans="1:29" ht="15.75" hidden="1" customHeight="1" x14ac:dyDescent="0.25">
      <c r="A3" s="9"/>
      <c r="B3" s="11"/>
      <c r="C3" s="70"/>
      <c r="D3" s="11"/>
      <c r="E3" s="11"/>
      <c r="F3" s="11"/>
      <c r="G3" s="11"/>
      <c r="H3" s="11"/>
      <c r="I3" s="11"/>
      <c r="J3" s="9"/>
      <c r="K3" s="11"/>
      <c r="L3" s="111"/>
      <c r="M3" s="11"/>
      <c r="N3" s="1"/>
      <c r="O3" s="1"/>
      <c r="P3" s="1"/>
      <c r="Q3" s="1"/>
      <c r="R3" s="1"/>
      <c r="S3" s="1"/>
      <c r="T3" s="1"/>
      <c r="U3" s="1"/>
      <c r="V3" s="1"/>
      <c r="W3" s="1"/>
      <c r="X3" s="1"/>
      <c r="Y3" s="1"/>
      <c r="Z3" s="1"/>
      <c r="AA3" s="1"/>
      <c r="AB3" s="2"/>
      <c r="AC3" s="2"/>
    </row>
    <row r="4" spans="1:29" ht="27" customHeight="1" x14ac:dyDescent="0.25">
      <c r="A4" s="9"/>
      <c r="B4" s="11"/>
      <c r="C4" s="70"/>
      <c r="D4" s="11"/>
      <c r="E4" s="11"/>
      <c r="F4" s="11"/>
      <c r="G4" s="11"/>
      <c r="H4" s="11"/>
      <c r="I4" s="11"/>
      <c r="J4" s="9"/>
      <c r="K4" s="11"/>
      <c r="M4" s="11"/>
      <c r="N4" s="1"/>
      <c r="O4" s="1"/>
      <c r="P4" s="1"/>
      <c r="Q4" s="1"/>
      <c r="R4" s="1"/>
      <c r="S4" s="1"/>
      <c r="T4" s="1"/>
      <c r="U4" s="1"/>
      <c r="V4" s="1"/>
      <c r="W4" s="1"/>
      <c r="X4" s="1"/>
      <c r="Y4" s="1"/>
      <c r="Z4" s="1"/>
      <c r="AA4" s="1"/>
      <c r="AB4" s="2"/>
      <c r="AC4" s="2"/>
    </row>
    <row r="5" spans="1:29" ht="27" customHeight="1" x14ac:dyDescent="0.25">
      <c r="A5" s="9"/>
      <c r="B5" s="11"/>
      <c r="C5" s="70"/>
      <c r="D5" s="11"/>
      <c r="E5" s="11"/>
      <c r="F5" s="11"/>
      <c r="G5" s="11"/>
      <c r="H5" s="11"/>
      <c r="I5" s="11"/>
      <c r="J5" s="9"/>
      <c r="K5" s="11"/>
      <c r="L5" s="111"/>
      <c r="M5" s="11"/>
      <c r="N5" s="1"/>
      <c r="O5" s="1"/>
      <c r="P5" s="1"/>
      <c r="Q5" s="1"/>
      <c r="R5" s="1"/>
      <c r="S5" s="1"/>
      <c r="T5" s="1"/>
      <c r="U5" s="1"/>
      <c r="V5" s="1"/>
      <c r="W5" s="1"/>
      <c r="X5" s="1"/>
      <c r="Y5" s="1"/>
      <c r="Z5" s="1"/>
      <c r="AA5" s="1"/>
      <c r="AB5" s="2"/>
      <c r="AC5" s="2"/>
    </row>
    <row r="6" spans="1:29" ht="69.75" customHeight="1" x14ac:dyDescent="0.25">
      <c r="A6" s="9"/>
      <c r="B6" s="206" t="s">
        <v>89</v>
      </c>
      <c r="C6" s="206"/>
      <c r="D6" s="206"/>
      <c r="E6" s="206"/>
      <c r="F6" s="206"/>
      <c r="G6" s="206"/>
      <c r="H6" s="206"/>
      <c r="I6" s="206"/>
      <c r="J6" s="206"/>
      <c r="K6" s="206"/>
      <c r="L6" s="206"/>
      <c r="M6" s="206"/>
      <c r="N6" s="206"/>
      <c r="O6" s="1"/>
      <c r="P6" s="1"/>
      <c r="Q6" s="1"/>
      <c r="R6" s="1"/>
      <c r="S6" s="1"/>
      <c r="T6" s="1"/>
      <c r="U6" s="1"/>
      <c r="V6" s="1"/>
      <c r="W6" s="1"/>
      <c r="X6" s="1"/>
      <c r="Y6" s="1"/>
      <c r="Z6" s="1"/>
      <c r="AA6" s="1"/>
      <c r="AB6" s="2"/>
      <c r="AC6" s="2"/>
    </row>
    <row r="7" spans="1:29" ht="12.75" customHeight="1" x14ac:dyDescent="0.25">
      <c r="A7" s="9"/>
      <c r="B7" s="162"/>
      <c r="C7" s="163"/>
      <c r="D7" s="163"/>
      <c r="E7" s="163"/>
      <c r="F7" s="163"/>
      <c r="G7" s="163"/>
      <c r="H7" s="163"/>
      <c r="I7" s="163"/>
      <c r="J7" s="64"/>
      <c r="K7" s="5"/>
      <c r="L7" s="112"/>
      <c r="M7" s="5"/>
      <c r="N7" s="1"/>
      <c r="O7" s="3"/>
      <c r="P7" s="1"/>
      <c r="Q7" s="1"/>
      <c r="R7" s="1"/>
      <c r="S7" s="1"/>
      <c r="T7" s="1"/>
      <c r="U7" s="1"/>
      <c r="V7" s="1"/>
      <c r="W7" s="1"/>
      <c r="X7" s="1"/>
      <c r="Y7" s="1"/>
      <c r="Z7" s="1"/>
      <c r="AA7" s="1"/>
      <c r="AB7" s="2"/>
      <c r="AC7" s="2"/>
    </row>
    <row r="8" spans="1:29" ht="32.25" customHeight="1" x14ac:dyDescent="0.25">
      <c r="A8" s="9"/>
      <c r="B8" s="135"/>
      <c r="C8" s="136"/>
      <c r="D8" s="136"/>
      <c r="E8" s="136"/>
      <c r="F8" s="136"/>
      <c r="G8" s="136"/>
      <c r="H8" s="136"/>
      <c r="I8" s="136"/>
      <c r="J8" s="64"/>
      <c r="K8" s="136"/>
      <c r="L8" s="230">
        <f>+(L10+L24+L32+L52+L66)/5</f>
        <v>0.92385220000000001</v>
      </c>
      <c r="M8" s="136"/>
      <c r="N8" s="1"/>
      <c r="O8" s="3"/>
      <c r="P8" s="1"/>
      <c r="Q8" s="1"/>
      <c r="R8" s="1"/>
      <c r="S8" s="1"/>
      <c r="T8" s="1"/>
      <c r="U8" s="1"/>
      <c r="V8" s="1"/>
      <c r="W8" s="1"/>
      <c r="X8" s="1"/>
      <c r="Y8" s="1"/>
      <c r="Z8" s="1"/>
      <c r="AA8" s="1"/>
      <c r="AB8" s="2"/>
      <c r="AC8" s="2"/>
    </row>
    <row r="9" spans="1:29" ht="12.75" customHeight="1" thickBot="1" x14ac:dyDescent="0.3">
      <c r="A9" s="9"/>
      <c r="B9" s="135"/>
      <c r="C9" s="136"/>
      <c r="D9" s="136"/>
      <c r="E9" s="136"/>
      <c r="F9" s="136"/>
      <c r="G9" s="136"/>
      <c r="H9" s="136"/>
      <c r="I9" s="136"/>
      <c r="J9" s="64"/>
      <c r="K9" s="136"/>
      <c r="L9" s="112"/>
      <c r="M9" s="136"/>
      <c r="N9" s="1"/>
      <c r="O9" s="3"/>
      <c r="P9" s="1"/>
      <c r="Q9" s="1"/>
      <c r="R9" s="1"/>
      <c r="S9" s="1"/>
      <c r="T9" s="1"/>
      <c r="U9" s="1"/>
      <c r="V9" s="1"/>
      <c r="W9" s="1"/>
      <c r="X9" s="1"/>
      <c r="Y9" s="1"/>
      <c r="Z9" s="1"/>
      <c r="AA9" s="1"/>
      <c r="AB9" s="2"/>
      <c r="AC9" s="2"/>
    </row>
    <row r="10" spans="1:29" ht="69.75" customHeight="1" thickBot="1" x14ac:dyDescent="0.3">
      <c r="A10" s="9"/>
      <c r="B10" s="60" t="s">
        <v>1</v>
      </c>
      <c r="C10" s="60"/>
      <c r="D10" s="60"/>
      <c r="E10" s="60"/>
      <c r="F10" s="60"/>
      <c r="G10" s="60"/>
      <c r="H10" s="60"/>
      <c r="I10" s="60"/>
      <c r="J10" s="65"/>
      <c r="K10" s="60"/>
      <c r="L10" s="113">
        <f>+(L13+L14+L15+L16+L17)/5</f>
        <v>0.98000000000000009</v>
      </c>
      <c r="M10" s="60"/>
      <c r="N10" s="60"/>
      <c r="O10" s="3"/>
      <c r="P10" s="1"/>
      <c r="Q10" s="1"/>
      <c r="R10" s="1"/>
      <c r="S10" s="1"/>
      <c r="T10" s="1"/>
      <c r="U10" s="1"/>
      <c r="V10" s="1"/>
      <c r="W10" s="1"/>
      <c r="X10" s="1"/>
      <c r="Y10" s="1"/>
      <c r="Z10" s="1"/>
      <c r="AA10" s="1"/>
      <c r="AB10" s="2"/>
      <c r="AC10" s="2"/>
    </row>
    <row r="11" spans="1:29" ht="12.75" customHeight="1" thickBot="1" x14ac:dyDescent="0.3">
      <c r="A11" s="9"/>
      <c r="B11" s="162"/>
      <c r="C11" s="163"/>
      <c r="D11" s="163"/>
      <c r="E11" s="163"/>
      <c r="F11" s="163"/>
      <c r="G11" s="163"/>
      <c r="H11" s="163"/>
      <c r="I11" s="163"/>
      <c r="J11" s="64"/>
      <c r="K11" s="5"/>
      <c r="L11" s="114"/>
      <c r="M11" s="5"/>
      <c r="N11" s="1"/>
      <c r="O11" s="1"/>
      <c r="P11" s="1"/>
      <c r="Q11" s="1"/>
      <c r="R11" s="1"/>
      <c r="S11" s="1"/>
      <c r="T11" s="1"/>
      <c r="U11" s="1"/>
      <c r="V11" s="1"/>
      <c r="W11" s="1"/>
      <c r="X11" s="1"/>
      <c r="Y11" s="1"/>
      <c r="Z11" s="1"/>
      <c r="AA11" s="1"/>
      <c r="AB11" s="2"/>
      <c r="AC11" s="2"/>
    </row>
    <row r="12" spans="1:29" ht="72" customHeight="1" thickBot="1" x14ac:dyDescent="0.3">
      <c r="A12" s="9"/>
      <c r="B12" s="15" t="s">
        <v>2</v>
      </c>
      <c r="C12" s="17" t="s">
        <v>3</v>
      </c>
      <c r="D12" s="15" t="s">
        <v>195</v>
      </c>
      <c r="E12" s="15" t="s">
        <v>4</v>
      </c>
      <c r="F12" s="15" t="s">
        <v>5</v>
      </c>
      <c r="G12" s="16" t="s">
        <v>6</v>
      </c>
      <c r="H12" s="16" t="s">
        <v>7</v>
      </c>
      <c r="I12" s="16" t="s">
        <v>8</v>
      </c>
      <c r="J12" s="88" t="s">
        <v>90</v>
      </c>
      <c r="K12" s="49" t="s">
        <v>110</v>
      </c>
      <c r="L12" s="115" t="s">
        <v>91</v>
      </c>
      <c r="M12" s="12" t="s">
        <v>92</v>
      </c>
      <c r="N12" s="12" t="s">
        <v>237</v>
      </c>
      <c r="O12" s="1"/>
      <c r="P12" s="1"/>
      <c r="Q12" s="1"/>
      <c r="R12" s="1"/>
      <c r="S12" s="1"/>
      <c r="T12" s="1"/>
      <c r="U12" s="1"/>
      <c r="V12" s="1"/>
      <c r="W12" s="1"/>
      <c r="X12" s="1"/>
      <c r="Y12" s="1"/>
      <c r="Z12" s="1"/>
      <c r="AA12" s="1"/>
      <c r="AB12" s="2"/>
      <c r="AC12" s="2"/>
    </row>
    <row r="13" spans="1:29" ht="195" customHeight="1" x14ac:dyDescent="0.25">
      <c r="A13" s="9"/>
      <c r="B13" s="18" t="s">
        <v>9</v>
      </c>
      <c r="C13" s="71" t="s">
        <v>10</v>
      </c>
      <c r="D13" s="25" t="s">
        <v>11</v>
      </c>
      <c r="E13" s="53" t="s">
        <v>12</v>
      </c>
      <c r="F13" s="53" t="s">
        <v>13</v>
      </c>
      <c r="G13" s="25" t="s">
        <v>223</v>
      </c>
      <c r="H13" s="53" t="s">
        <v>14</v>
      </c>
      <c r="I13" s="24" t="s">
        <v>15</v>
      </c>
      <c r="J13" s="53" t="s">
        <v>238</v>
      </c>
      <c r="K13" s="53"/>
      <c r="L13" s="108">
        <v>0.9</v>
      </c>
      <c r="M13" s="72" t="s">
        <v>211</v>
      </c>
      <c r="N13" s="137" t="s">
        <v>248</v>
      </c>
      <c r="O13" s="9"/>
      <c r="P13" s="1"/>
      <c r="Q13" s="1"/>
      <c r="R13" s="1"/>
      <c r="S13" s="1"/>
      <c r="T13" s="1"/>
      <c r="U13" s="1"/>
      <c r="V13" s="1"/>
      <c r="W13" s="1"/>
      <c r="X13" s="1"/>
      <c r="Y13" s="1"/>
      <c r="Z13" s="1"/>
      <c r="AA13" s="1"/>
      <c r="AB13" s="2"/>
      <c r="AC13" s="2"/>
    </row>
    <row r="14" spans="1:29" ht="147.75" customHeight="1" x14ac:dyDescent="0.25">
      <c r="A14" s="9"/>
      <c r="B14" s="18" t="s">
        <v>16</v>
      </c>
      <c r="C14" s="71" t="s">
        <v>17</v>
      </c>
      <c r="D14" s="25" t="s">
        <v>18</v>
      </c>
      <c r="E14" s="53" t="s">
        <v>19</v>
      </c>
      <c r="F14" s="53" t="s">
        <v>20</v>
      </c>
      <c r="G14" s="25" t="s">
        <v>223</v>
      </c>
      <c r="H14" s="53" t="s">
        <v>21</v>
      </c>
      <c r="I14" s="24" t="s">
        <v>22</v>
      </c>
      <c r="J14" s="53" t="s">
        <v>247</v>
      </c>
      <c r="K14" s="53"/>
      <c r="L14" s="91">
        <v>1</v>
      </c>
      <c r="M14" s="72" t="s">
        <v>212</v>
      </c>
      <c r="N14" s="138"/>
      <c r="O14" s="9"/>
      <c r="P14" s="1"/>
      <c r="Q14" s="1"/>
      <c r="R14" s="1"/>
      <c r="S14" s="1"/>
      <c r="T14" s="1"/>
      <c r="U14" s="1"/>
      <c r="V14" s="1"/>
      <c r="W14" s="1"/>
      <c r="X14" s="1"/>
      <c r="Y14" s="1"/>
      <c r="Z14" s="1"/>
      <c r="AA14" s="1"/>
      <c r="AB14" s="2"/>
      <c r="AC14" s="2"/>
    </row>
    <row r="15" spans="1:29" ht="152.25" customHeight="1" x14ac:dyDescent="0.25">
      <c r="A15" s="9"/>
      <c r="B15" s="18" t="s">
        <v>23</v>
      </c>
      <c r="C15" s="71" t="s">
        <v>93</v>
      </c>
      <c r="D15" s="25" t="s">
        <v>24</v>
      </c>
      <c r="E15" s="53" t="s">
        <v>25</v>
      </c>
      <c r="F15" s="53" t="s">
        <v>26</v>
      </c>
      <c r="G15" s="25" t="s">
        <v>223</v>
      </c>
      <c r="H15" s="53" t="s">
        <v>27</v>
      </c>
      <c r="I15" s="25" t="s">
        <v>28</v>
      </c>
      <c r="J15" s="53" t="s">
        <v>94</v>
      </c>
      <c r="K15" s="53"/>
      <c r="L15" s="78">
        <v>1</v>
      </c>
      <c r="M15" s="72"/>
      <c r="N15" s="138"/>
      <c r="O15" s="9"/>
      <c r="P15" s="1"/>
      <c r="Q15" s="1"/>
      <c r="R15" s="1"/>
      <c r="S15" s="1"/>
      <c r="T15" s="1"/>
      <c r="U15" s="1"/>
      <c r="V15" s="1"/>
      <c r="W15" s="1"/>
      <c r="X15" s="1"/>
      <c r="Y15" s="1"/>
      <c r="Z15" s="1"/>
      <c r="AA15" s="1"/>
      <c r="AB15" s="2"/>
      <c r="AC15" s="2"/>
    </row>
    <row r="16" spans="1:29" ht="234" customHeight="1" x14ac:dyDescent="0.25">
      <c r="A16" s="9"/>
      <c r="B16" s="18" t="s">
        <v>29</v>
      </c>
      <c r="C16" s="71" t="s">
        <v>30</v>
      </c>
      <c r="D16" s="25" t="s">
        <v>31</v>
      </c>
      <c r="E16" s="53" t="s">
        <v>32</v>
      </c>
      <c r="F16" s="53" t="s">
        <v>33</v>
      </c>
      <c r="G16" s="25" t="s">
        <v>224</v>
      </c>
      <c r="H16" s="53" t="s">
        <v>34</v>
      </c>
      <c r="I16" s="24" t="s">
        <v>35</v>
      </c>
      <c r="J16" s="231" t="s">
        <v>264</v>
      </c>
      <c r="K16" s="53"/>
      <c r="L16" s="77">
        <v>1</v>
      </c>
      <c r="M16" s="72" t="s">
        <v>213</v>
      </c>
      <c r="N16" s="138"/>
      <c r="O16" s="9"/>
      <c r="P16" s="1"/>
      <c r="Q16" s="1"/>
      <c r="R16" s="1"/>
      <c r="S16" s="1"/>
      <c r="T16" s="1"/>
      <c r="U16" s="1"/>
      <c r="V16" s="1"/>
      <c r="W16" s="1"/>
      <c r="X16" s="1"/>
      <c r="Y16" s="1"/>
      <c r="Z16" s="1"/>
      <c r="AA16" s="1"/>
      <c r="AB16" s="2"/>
      <c r="AC16" s="2"/>
    </row>
    <row r="17" spans="1:29" ht="80.25" customHeight="1" x14ac:dyDescent="0.25">
      <c r="A17" s="9"/>
      <c r="B17" s="18" t="s">
        <v>36</v>
      </c>
      <c r="C17" s="71" t="s">
        <v>37</v>
      </c>
      <c r="D17" s="25" t="s">
        <v>38</v>
      </c>
      <c r="E17" s="53" t="s">
        <v>39</v>
      </c>
      <c r="F17" s="53" t="s">
        <v>40</v>
      </c>
      <c r="G17" s="25" t="s">
        <v>225</v>
      </c>
      <c r="H17" s="53" t="s">
        <v>41</v>
      </c>
      <c r="I17" s="25" t="s">
        <v>35</v>
      </c>
      <c r="J17" s="53" t="s">
        <v>95</v>
      </c>
      <c r="K17" s="53"/>
      <c r="L17" s="79">
        <v>1</v>
      </c>
      <c r="M17" s="72"/>
      <c r="N17" s="139"/>
      <c r="O17" s="9"/>
      <c r="P17" s="1"/>
      <c r="Q17" s="1"/>
      <c r="R17" s="1"/>
      <c r="S17" s="1"/>
      <c r="T17" s="1"/>
      <c r="U17" s="1"/>
      <c r="V17" s="1"/>
      <c r="W17" s="1"/>
      <c r="X17" s="1"/>
      <c r="Y17" s="1"/>
      <c r="Z17" s="1"/>
      <c r="AA17" s="1"/>
      <c r="AB17" s="2"/>
      <c r="AC17" s="2"/>
    </row>
    <row r="18" spans="1:29" ht="12.75" customHeight="1" thickBot="1" x14ac:dyDescent="0.3">
      <c r="A18" s="9"/>
      <c r="B18" s="162"/>
      <c r="C18" s="163"/>
      <c r="D18" s="163"/>
      <c r="E18" s="163"/>
      <c r="F18" s="163"/>
      <c r="G18" s="163"/>
      <c r="H18" s="163"/>
      <c r="I18" s="163"/>
      <c r="J18" s="66"/>
      <c r="K18" s="13"/>
      <c r="L18" s="116"/>
      <c r="M18" s="14"/>
      <c r="N18" s="14"/>
      <c r="O18" s="1"/>
      <c r="P18" s="1"/>
      <c r="Q18" s="1"/>
      <c r="R18" s="1"/>
      <c r="S18" s="1"/>
      <c r="T18" s="1"/>
      <c r="U18" s="1"/>
      <c r="V18" s="1"/>
      <c r="W18" s="1"/>
      <c r="X18" s="1"/>
      <c r="Y18" s="1"/>
      <c r="Z18" s="1"/>
      <c r="AA18" s="1"/>
      <c r="AB18" s="2"/>
      <c r="AC18" s="2"/>
    </row>
    <row r="19" spans="1:29" ht="55.5" customHeight="1" thickBot="1" x14ac:dyDescent="0.3">
      <c r="A19" s="9"/>
      <c r="B19" s="60" t="s">
        <v>42</v>
      </c>
      <c r="C19" s="60"/>
      <c r="D19" s="60"/>
      <c r="E19" s="60"/>
      <c r="F19" s="60"/>
      <c r="G19" s="60"/>
      <c r="H19" s="60"/>
      <c r="I19" s="60"/>
      <c r="J19" s="65"/>
      <c r="K19" s="60"/>
      <c r="L19" s="117" t="s">
        <v>45</v>
      </c>
      <c r="M19" s="60"/>
      <c r="N19" s="60"/>
      <c r="O19" s="1"/>
      <c r="P19" s="1"/>
      <c r="Q19" s="1"/>
      <c r="R19" s="1"/>
      <c r="S19" s="1"/>
      <c r="T19" s="1"/>
      <c r="U19" s="1"/>
      <c r="V19" s="1"/>
      <c r="W19" s="1"/>
      <c r="X19" s="1"/>
      <c r="Y19" s="1"/>
      <c r="Z19" s="1"/>
      <c r="AA19" s="1"/>
      <c r="AB19" s="2"/>
      <c r="AC19" s="2"/>
    </row>
    <row r="20" spans="1:29" ht="13.5" customHeight="1" x14ac:dyDescent="0.25">
      <c r="A20" s="9"/>
      <c r="B20" s="6"/>
      <c r="D20" s="8"/>
      <c r="G20" s="8"/>
      <c r="I20" s="8"/>
      <c r="K20" s="8"/>
      <c r="L20" s="109"/>
      <c r="M20" s="8"/>
      <c r="N20" s="8"/>
      <c r="O20" s="1"/>
      <c r="P20" s="1"/>
      <c r="Q20" s="1"/>
      <c r="R20" s="1"/>
      <c r="S20" s="1"/>
      <c r="T20" s="1"/>
      <c r="U20" s="1"/>
      <c r="V20" s="1"/>
      <c r="W20" s="1"/>
      <c r="X20" s="1"/>
      <c r="Y20" s="1"/>
      <c r="Z20" s="1"/>
      <c r="AA20" s="1"/>
      <c r="AB20" s="2"/>
      <c r="AC20" s="2"/>
    </row>
    <row r="21" spans="1:29" ht="72.75" customHeight="1" x14ac:dyDescent="0.25">
      <c r="A21" s="9"/>
      <c r="B21" s="15" t="s">
        <v>2</v>
      </c>
      <c r="C21" s="17" t="s">
        <v>3</v>
      </c>
      <c r="D21" s="172" t="s">
        <v>4</v>
      </c>
      <c r="E21" s="173"/>
      <c r="F21" s="15" t="s">
        <v>5</v>
      </c>
      <c r="G21" s="16" t="s">
        <v>6</v>
      </c>
      <c r="H21" s="16" t="s">
        <v>7</v>
      </c>
      <c r="I21" s="16" t="s">
        <v>8</v>
      </c>
      <c r="J21" s="88" t="s">
        <v>90</v>
      </c>
      <c r="K21" s="12"/>
      <c r="L21" s="115" t="s">
        <v>91</v>
      </c>
      <c r="M21" s="12" t="s">
        <v>92</v>
      </c>
      <c r="N21" s="12" t="s">
        <v>237</v>
      </c>
      <c r="O21" s="1"/>
      <c r="P21" s="1"/>
      <c r="Q21" s="1"/>
      <c r="R21" s="1"/>
      <c r="S21" s="1"/>
      <c r="T21" s="1"/>
      <c r="U21" s="1"/>
      <c r="V21" s="1"/>
      <c r="W21" s="1"/>
      <c r="X21" s="1"/>
      <c r="Y21" s="1"/>
      <c r="Z21" s="1"/>
      <c r="AA21" s="1"/>
      <c r="AB21" s="2"/>
      <c r="AC21" s="2"/>
    </row>
    <row r="22" spans="1:29" ht="106.5" customHeight="1" x14ac:dyDescent="0.25">
      <c r="A22" s="9"/>
      <c r="B22" s="18" t="s">
        <v>43</v>
      </c>
      <c r="C22" s="72" t="s">
        <v>44</v>
      </c>
      <c r="D22" s="20" t="s">
        <v>45</v>
      </c>
      <c r="E22" s="134" t="s">
        <v>46</v>
      </c>
      <c r="F22" s="132" t="s">
        <v>45</v>
      </c>
      <c r="G22" s="132" t="s">
        <v>45</v>
      </c>
      <c r="H22" s="132" t="s">
        <v>45</v>
      </c>
      <c r="I22" s="132" t="s">
        <v>45</v>
      </c>
      <c r="J22" s="134" t="s">
        <v>96</v>
      </c>
      <c r="K22" s="20"/>
      <c r="L22" s="133" t="s">
        <v>97</v>
      </c>
      <c r="M22" s="132" t="s">
        <v>45</v>
      </c>
      <c r="N22" s="132" t="s">
        <v>45</v>
      </c>
      <c r="O22" s="1"/>
      <c r="P22" s="1"/>
      <c r="Q22" s="1"/>
      <c r="R22" s="1"/>
      <c r="S22" s="1"/>
      <c r="T22" s="1"/>
      <c r="U22" s="1"/>
      <c r="V22" s="1"/>
      <c r="W22" s="1"/>
      <c r="X22" s="1"/>
      <c r="Y22" s="1"/>
      <c r="Z22" s="1"/>
      <c r="AA22" s="1"/>
      <c r="AB22" s="2"/>
      <c r="AC22" s="2"/>
    </row>
    <row r="23" spans="1:29" ht="12.75" customHeight="1" thickBot="1" x14ac:dyDescent="0.3">
      <c r="A23" s="9"/>
      <c r="B23" s="162"/>
      <c r="C23" s="163"/>
      <c r="D23" s="163"/>
      <c r="E23" s="163"/>
      <c r="F23" s="163"/>
      <c r="G23" s="163"/>
      <c r="H23" s="163"/>
      <c r="I23" s="163"/>
      <c r="J23" s="64"/>
      <c r="K23" s="5"/>
      <c r="L23" s="112"/>
      <c r="M23" s="5"/>
      <c r="N23" s="5"/>
      <c r="O23" s="1"/>
      <c r="P23" s="1"/>
      <c r="Q23" s="1"/>
      <c r="R23" s="1"/>
      <c r="S23" s="1"/>
      <c r="T23" s="1"/>
      <c r="U23" s="1"/>
      <c r="V23" s="1"/>
      <c r="W23" s="1"/>
      <c r="X23" s="1"/>
      <c r="Y23" s="1"/>
      <c r="Z23" s="1"/>
      <c r="AA23" s="1"/>
      <c r="AB23" s="2"/>
      <c r="AC23" s="2"/>
    </row>
    <row r="24" spans="1:29" ht="75.75" customHeight="1" thickBot="1" x14ac:dyDescent="0.3">
      <c r="A24" s="9"/>
      <c r="B24" s="60" t="s">
        <v>47</v>
      </c>
      <c r="C24" s="60"/>
      <c r="D24" s="60"/>
      <c r="E24" s="60"/>
      <c r="F24" s="60"/>
      <c r="G24" s="60"/>
      <c r="H24" s="60"/>
      <c r="I24" s="60"/>
      <c r="J24" s="65"/>
      <c r="K24" s="60"/>
      <c r="L24" s="117">
        <f>+L27</f>
        <v>0.99996300000000005</v>
      </c>
      <c r="M24" s="60"/>
      <c r="N24" s="60"/>
      <c r="O24" s="1"/>
      <c r="P24" s="1"/>
      <c r="Q24" s="1"/>
      <c r="R24" s="1"/>
      <c r="S24" s="1"/>
      <c r="T24" s="1"/>
      <c r="U24" s="1"/>
      <c r="V24" s="1"/>
      <c r="W24" s="1"/>
      <c r="X24" s="1"/>
      <c r="Y24" s="1"/>
      <c r="Z24" s="1"/>
      <c r="AA24" s="1"/>
      <c r="AB24" s="2"/>
      <c r="AC24" s="2"/>
    </row>
    <row r="25" spans="1:29" ht="15" customHeight="1" thickBot="1" x14ac:dyDescent="0.3">
      <c r="A25" s="9"/>
      <c r="B25" s="6"/>
      <c r="G25" s="8"/>
      <c r="I25" s="8"/>
      <c r="K25" s="8"/>
      <c r="L25" s="109"/>
      <c r="M25" s="8"/>
      <c r="N25" s="8"/>
      <c r="O25" s="1"/>
      <c r="P25" s="1"/>
      <c r="Q25" s="1"/>
      <c r="R25" s="1"/>
      <c r="S25" s="1"/>
      <c r="T25" s="1"/>
      <c r="U25" s="1"/>
      <c r="V25" s="1"/>
      <c r="W25" s="1"/>
      <c r="X25" s="1"/>
      <c r="Y25" s="1"/>
      <c r="Z25" s="1"/>
      <c r="AA25" s="1"/>
      <c r="AB25" s="2"/>
      <c r="AC25" s="2"/>
    </row>
    <row r="26" spans="1:29" ht="66.75" customHeight="1" thickBot="1" x14ac:dyDescent="0.3">
      <c r="A26" s="9"/>
      <c r="B26" s="41" t="s">
        <v>2</v>
      </c>
      <c r="C26" s="73" t="s">
        <v>3</v>
      </c>
      <c r="D26" s="57" t="s">
        <v>195</v>
      </c>
      <c r="E26" s="84" t="s">
        <v>4</v>
      </c>
      <c r="F26" s="41" t="s">
        <v>5</v>
      </c>
      <c r="G26" s="44" t="s">
        <v>6</v>
      </c>
      <c r="H26" s="44" t="s">
        <v>7</v>
      </c>
      <c r="I26" s="39" t="s">
        <v>8</v>
      </c>
      <c r="J26" s="67" t="s">
        <v>90</v>
      </c>
      <c r="K26" s="49" t="s">
        <v>110</v>
      </c>
      <c r="L26" s="118" t="s">
        <v>91</v>
      </c>
      <c r="M26" s="102" t="s">
        <v>92</v>
      </c>
      <c r="N26" s="126" t="s">
        <v>237</v>
      </c>
      <c r="O26" s="1"/>
      <c r="P26" s="1"/>
      <c r="Q26" s="1"/>
      <c r="R26" s="1"/>
      <c r="S26" s="1"/>
      <c r="T26" s="1"/>
      <c r="U26" s="1"/>
      <c r="V26" s="1"/>
      <c r="W26" s="1"/>
      <c r="X26" s="1"/>
      <c r="Y26" s="1"/>
      <c r="Z26" s="1"/>
      <c r="AA26" s="1"/>
      <c r="AB26" s="2"/>
      <c r="AC26" s="2"/>
    </row>
    <row r="27" spans="1:29" ht="109.5" customHeight="1" x14ac:dyDescent="0.25">
      <c r="A27" s="9"/>
      <c r="B27" s="166" t="s">
        <v>48</v>
      </c>
      <c r="C27" s="164" t="s">
        <v>214</v>
      </c>
      <c r="D27" s="42" t="s">
        <v>100</v>
      </c>
      <c r="E27" s="85" t="s">
        <v>102</v>
      </c>
      <c r="F27" s="167" t="s">
        <v>49</v>
      </c>
      <c r="G27" s="169" t="s">
        <v>210</v>
      </c>
      <c r="H27" s="45" t="s">
        <v>105</v>
      </c>
      <c r="I27" s="19" t="s">
        <v>107</v>
      </c>
      <c r="J27" s="50" t="s">
        <v>108</v>
      </c>
      <c r="K27" s="106">
        <v>0.33329999999999999</v>
      </c>
      <c r="L27" s="224">
        <f>+K27+K28+K29</f>
        <v>0.99996300000000005</v>
      </c>
      <c r="M27" s="222"/>
      <c r="N27" s="197"/>
      <c r="O27" s="1"/>
      <c r="P27" s="1"/>
      <c r="Q27" s="1"/>
      <c r="R27" s="1"/>
      <c r="S27" s="1"/>
      <c r="T27" s="1"/>
      <c r="U27" s="1"/>
      <c r="V27" s="1"/>
      <c r="W27" s="1"/>
      <c r="X27" s="1"/>
      <c r="Y27" s="1"/>
      <c r="Z27" s="1"/>
      <c r="AA27" s="1"/>
      <c r="AB27" s="2"/>
      <c r="AC27" s="2"/>
    </row>
    <row r="28" spans="1:29" ht="55.5" customHeight="1" x14ac:dyDescent="0.25">
      <c r="A28" s="9"/>
      <c r="B28" s="166"/>
      <c r="C28" s="164"/>
      <c r="D28" s="42" t="s">
        <v>101</v>
      </c>
      <c r="E28" s="86" t="s">
        <v>103</v>
      </c>
      <c r="F28" s="167"/>
      <c r="G28" s="169"/>
      <c r="H28" s="46" t="s">
        <v>106</v>
      </c>
      <c r="I28" s="23">
        <v>44742</v>
      </c>
      <c r="J28" s="51" t="s">
        <v>109</v>
      </c>
      <c r="K28" s="107">
        <v>0.33333299999999999</v>
      </c>
      <c r="L28" s="225"/>
      <c r="M28" s="222"/>
      <c r="N28" s="198"/>
      <c r="O28" s="1"/>
      <c r="P28" s="1"/>
      <c r="Q28" s="1"/>
      <c r="R28" s="1"/>
      <c r="S28" s="1"/>
      <c r="T28" s="1"/>
      <c r="U28" s="1"/>
      <c r="V28" s="1"/>
      <c r="W28" s="1"/>
      <c r="X28" s="1"/>
      <c r="Y28" s="1"/>
      <c r="Z28" s="1"/>
      <c r="AA28" s="1"/>
      <c r="AB28" s="2"/>
      <c r="AC28" s="2"/>
    </row>
    <row r="29" spans="1:29" ht="109.5" customHeight="1" thickBot="1" x14ac:dyDescent="0.3">
      <c r="A29" s="9"/>
      <c r="B29" s="161"/>
      <c r="C29" s="165"/>
      <c r="D29" s="43" t="s">
        <v>99</v>
      </c>
      <c r="E29" s="87" t="s">
        <v>98</v>
      </c>
      <c r="F29" s="168"/>
      <c r="G29" s="170"/>
      <c r="H29" s="47" t="s">
        <v>104</v>
      </c>
      <c r="I29" s="48">
        <v>44926</v>
      </c>
      <c r="J29" s="52" t="s">
        <v>239</v>
      </c>
      <c r="K29" s="80">
        <v>0.33333000000000002</v>
      </c>
      <c r="L29" s="226"/>
      <c r="M29" s="223"/>
      <c r="N29" s="199"/>
      <c r="O29" s="1"/>
      <c r="P29" s="1"/>
      <c r="Q29" s="1"/>
      <c r="R29" s="1"/>
      <c r="S29" s="1"/>
      <c r="T29" s="1"/>
      <c r="U29" s="1"/>
      <c r="V29" s="1"/>
      <c r="W29" s="1"/>
      <c r="X29" s="1"/>
      <c r="Y29" s="1"/>
      <c r="Z29" s="1"/>
      <c r="AA29" s="1"/>
      <c r="AB29" s="2"/>
      <c r="AC29" s="2"/>
    </row>
    <row r="30" spans="1:29" ht="13.5" customHeight="1" x14ac:dyDescent="0.25">
      <c r="A30" s="9"/>
      <c r="B30" s="162"/>
      <c r="C30" s="163"/>
      <c r="D30" s="163"/>
      <c r="E30" s="163"/>
      <c r="F30" s="163"/>
      <c r="G30" s="163"/>
      <c r="H30" s="163"/>
      <c r="I30" s="163"/>
      <c r="J30" s="64"/>
      <c r="K30" s="5"/>
      <c r="L30" s="112"/>
      <c r="M30" s="5"/>
      <c r="N30" s="5"/>
      <c r="O30" s="1"/>
      <c r="P30" s="1"/>
      <c r="Q30" s="1"/>
      <c r="R30" s="1"/>
      <c r="S30" s="1"/>
      <c r="T30" s="1"/>
      <c r="U30" s="1"/>
      <c r="V30" s="1"/>
      <c r="W30" s="1"/>
      <c r="X30" s="1"/>
      <c r="Y30" s="1"/>
      <c r="Z30" s="1"/>
      <c r="AA30" s="1"/>
      <c r="AB30" s="2"/>
      <c r="AC30" s="2"/>
    </row>
    <row r="31" spans="1:29" ht="13.5" customHeight="1" thickBot="1" x14ac:dyDescent="0.3">
      <c r="A31" s="9"/>
      <c r="B31" s="4"/>
      <c r="G31" s="8"/>
      <c r="I31" s="8"/>
      <c r="K31" s="8"/>
      <c r="L31" s="109"/>
      <c r="M31" s="8"/>
      <c r="N31" s="8"/>
      <c r="O31" s="1"/>
      <c r="P31" s="1"/>
      <c r="Q31" s="1"/>
      <c r="R31" s="1"/>
      <c r="S31" s="1"/>
      <c r="T31" s="1"/>
      <c r="U31" s="1"/>
      <c r="V31" s="1"/>
      <c r="W31" s="1"/>
      <c r="X31" s="1"/>
      <c r="Y31" s="1"/>
      <c r="Z31" s="1"/>
      <c r="AA31" s="1"/>
      <c r="AB31" s="2"/>
      <c r="AC31" s="2"/>
    </row>
    <row r="32" spans="1:29" ht="81.75" customHeight="1" thickBot="1" x14ac:dyDescent="0.3">
      <c r="A32" s="9"/>
      <c r="B32" s="61" t="s">
        <v>50</v>
      </c>
      <c r="C32" s="61"/>
      <c r="D32" s="61"/>
      <c r="E32" s="61"/>
      <c r="F32" s="61"/>
      <c r="G32" s="61"/>
      <c r="H32" s="61"/>
      <c r="I32" s="61"/>
      <c r="J32" s="68"/>
      <c r="K32" s="61"/>
      <c r="L32" s="119">
        <f>+(L35+L39+L42+L46+L49)/5</f>
        <v>0.88997799999999994</v>
      </c>
      <c r="M32" s="61"/>
      <c r="N32" s="61"/>
      <c r="O32" s="1"/>
      <c r="P32" s="1"/>
      <c r="Q32" s="1"/>
      <c r="R32" s="1"/>
      <c r="S32" s="1"/>
      <c r="T32" s="1"/>
      <c r="U32" s="1"/>
      <c r="V32" s="1"/>
      <c r="W32" s="1"/>
      <c r="X32" s="1"/>
      <c r="Y32" s="1"/>
      <c r="Z32" s="1"/>
      <c r="AA32" s="1"/>
      <c r="AB32" s="2"/>
      <c r="AC32" s="2"/>
    </row>
    <row r="33" spans="1:29" ht="15" customHeight="1" thickBot="1" x14ac:dyDescent="0.3">
      <c r="A33" s="9"/>
      <c r="B33" s="162"/>
      <c r="C33" s="163"/>
      <c r="D33" s="163"/>
      <c r="E33" s="163"/>
      <c r="F33" s="163"/>
      <c r="G33" s="163"/>
      <c r="H33" s="163"/>
      <c r="I33" s="163"/>
      <c r="J33" s="64"/>
      <c r="K33" s="5"/>
      <c r="L33" s="112"/>
      <c r="M33" s="5"/>
      <c r="N33" s="5"/>
      <c r="O33" s="1"/>
      <c r="P33" s="1"/>
      <c r="Q33" s="1"/>
      <c r="R33" s="1"/>
      <c r="S33" s="1"/>
      <c r="T33" s="1"/>
      <c r="U33" s="1"/>
      <c r="V33" s="1"/>
      <c r="W33" s="1"/>
      <c r="X33" s="1"/>
      <c r="Y33" s="1"/>
      <c r="Z33" s="1"/>
      <c r="AA33" s="1"/>
      <c r="AB33" s="2"/>
      <c r="AC33" s="2"/>
    </row>
    <row r="34" spans="1:29" ht="94.5" customHeight="1" thickBot="1" x14ac:dyDescent="0.3">
      <c r="A34" s="9"/>
      <c r="B34" s="37" t="s">
        <v>2</v>
      </c>
      <c r="C34" s="74" t="s">
        <v>3</v>
      </c>
      <c r="D34" s="57" t="s">
        <v>195</v>
      </c>
      <c r="E34" s="57" t="s">
        <v>4</v>
      </c>
      <c r="F34" s="38" t="s">
        <v>5</v>
      </c>
      <c r="G34" s="39" t="s">
        <v>6</v>
      </c>
      <c r="H34" s="39" t="s">
        <v>7</v>
      </c>
      <c r="I34" s="39" t="s">
        <v>8</v>
      </c>
      <c r="J34" s="89" t="s">
        <v>90</v>
      </c>
      <c r="K34" s="40" t="s">
        <v>110</v>
      </c>
      <c r="L34" s="118" t="s">
        <v>91</v>
      </c>
      <c r="M34" s="40" t="s">
        <v>92</v>
      </c>
      <c r="N34" s="127" t="s">
        <v>237</v>
      </c>
      <c r="O34" s="1"/>
      <c r="P34" s="1"/>
      <c r="Q34" s="1"/>
      <c r="R34" s="1"/>
      <c r="S34" s="1"/>
      <c r="T34" s="1"/>
      <c r="U34" s="1"/>
      <c r="V34" s="1"/>
      <c r="W34" s="1"/>
      <c r="X34" s="1"/>
      <c r="Y34" s="1"/>
      <c r="Z34" s="1"/>
      <c r="AA34" s="1"/>
      <c r="AB34" s="2"/>
      <c r="AC34" s="2"/>
    </row>
    <row r="35" spans="1:29" ht="53.25" customHeight="1" thickBot="1" x14ac:dyDescent="0.3">
      <c r="A35" s="9"/>
      <c r="B35" s="166" t="s">
        <v>51</v>
      </c>
      <c r="C35" s="227" t="s">
        <v>52</v>
      </c>
      <c r="D35" s="27" t="s">
        <v>132</v>
      </c>
      <c r="E35" s="28" t="s">
        <v>133</v>
      </c>
      <c r="F35" s="28" t="s">
        <v>134</v>
      </c>
      <c r="G35" s="29" t="s">
        <v>219</v>
      </c>
      <c r="H35" s="28" t="s">
        <v>131</v>
      </c>
      <c r="I35" s="31">
        <v>44592</v>
      </c>
      <c r="J35" s="28" t="s">
        <v>244</v>
      </c>
      <c r="K35" s="94">
        <v>0.25</v>
      </c>
      <c r="L35" s="216">
        <f>+K35+K36+K37+K38</f>
        <v>0.44999999999999996</v>
      </c>
      <c r="M35" s="219" t="s">
        <v>215</v>
      </c>
      <c r="N35" s="200" t="s">
        <v>243</v>
      </c>
      <c r="O35" s="1"/>
      <c r="P35" s="1"/>
      <c r="Q35" s="1"/>
      <c r="R35" s="1"/>
      <c r="S35" s="1"/>
      <c r="T35" s="1"/>
      <c r="U35" s="1"/>
      <c r="V35" s="1"/>
      <c r="W35" s="1"/>
      <c r="X35" s="1"/>
      <c r="Y35" s="1"/>
      <c r="Z35" s="1"/>
      <c r="AA35" s="1"/>
      <c r="AB35" s="2"/>
      <c r="AC35" s="2"/>
    </row>
    <row r="36" spans="1:29" ht="130.5" customHeight="1" x14ac:dyDescent="0.25">
      <c r="A36" s="9"/>
      <c r="B36" s="166"/>
      <c r="C36" s="228"/>
      <c r="D36" s="26" t="s">
        <v>126</v>
      </c>
      <c r="E36" s="21" t="s">
        <v>123</v>
      </c>
      <c r="F36" s="21" t="s">
        <v>129</v>
      </c>
      <c r="G36" s="26" t="s">
        <v>221</v>
      </c>
      <c r="H36" s="21" t="s">
        <v>118</v>
      </c>
      <c r="I36" s="32">
        <v>44742</v>
      </c>
      <c r="J36" s="21" t="s">
        <v>241</v>
      </c>
      <c r="K36" s="92">
        <v>0.1</v>
      </c>
      <c r="L36" s="217"/>
      <c r="M36" s="220"/>
      <c r="N36" s="201"/>
      <c r="O36" s="1"/>
      <c r="P36" s="1"/>
      <c r="Q36" s="1"/>
      <c r="R36" s="1"/>
      <c r="S36" s="1"/>
      <c r="T36" s="1"/>
      <c r="U36" s="1"/>
      <c r="V36" s="1"/>
      <c r="W36" s="1"/>
      <c r="X36" s="1"/>
      <c r="Y36" s="1"/>
      <c r="Z36" s="1"/>
      <c r="AA36" s="1"/>
      <c r="AB36" s="2"/>
      <c r="AC36" s="2"/>
    </row>
    <row r="37" spans="1:29" ht="119.25" customHeight="1" x14ac:dyDescent="0.25">
      <c r="A37" s="9"/>
      <c r="B37" s="166"/>
      <c r="C37" s="228"/>
      <c r="D37" s="26" t="s">
        <v>125</v>
      </c>
      <c r="E37" s="21" t="s">
        <v>122</v>
      </c>
      <c r="F37" s="21" t="s">
        <v>128</v>
      </c>
      <c r="G37" s="26" t="s">
        <v>221</v>
      </c>
      <c r="H37" s="21" t="s">
        <v>118</v>
      </c>
      <c r="I37" s="32">
        <v>44742</v>
      </c>
      <c r="J37" s="21" t="s">
        <v>240</v>
      </c>
      <c r="K37" s="92">
        <v>0.05</v>
      </c>
      <c r="L37" s="217"/>
      <c r="M37" s="220"/>
      <c r="N37" s="201"/>
      <c r="O37" s="1"/>
      <c r="P37" s="1"/>
      <c r="Q37" s="1"/>
      <c r="R37" s="1"/>
      <c r="S37" s="1"/>
      <c r="T37" s="1"/>
      <c r="U37" s="1"/>
      <c r="V37" s="1"/>
      <c r="W37" s="1"/>
      <c r="X37" s="1"/>
      <c r="Y37" s="1"/>
      <c r="Z37" s="1"/>
      <c r="AA37" s="1"/>
      <c r="AB37" s="2"/>
      <c r="AC37" s="2"/>
    </row>
    <row r="38" spans="1:29" ht="174.75" customHeight="1" thickBot="1" x14ac:dyDescent="0.3">
      <c r="A38" s="9"/>
      <c r="B38" s="166"/>
      <c r="C38" s="229"/>
      <c r="D38" s="29" t="s">
        <v>124</v>
      </c>
      <c r="E38" s="30" t="s">
        <v>121</v>
      </c>
      <c r="F38" s="30" t="s">
        <v>127</v>
      </c>
      <c r="G38" s="29" t="s">
        <v>219</v>
      </c>
      <c r="H38" s="30" t="s">
        <v>130</v>
      </c>
      <c r="I38" s="33">
        <v>44926</v>
      </c>
      <c r="J38" s="30" t="s">
        <v>242</v>
      </c>
      <c r="K38" s="95">
        <v>0.05</v>
      </c>
      <c r="L38" s="218"/>
      <c r="M38" s="221"/>
      <c r="N38" s="202"/>
      <c r="O38" s="1"/>
      <c r="P38" s="1"/>
      <c r="Q38" s="1"/>
      <c r="R38" s="1"/>
      <c r="S38" s="1"/>
      <c r="T38" s="1"/>
      <c r="U38" s="1"/>
      <c r="V38" s="1"/>
      <c r="W38" s="1"/>
      <c r="X38" s="1"/>
      <c r="Y38" s="1"/>
      <c r="Z38" s="1"/>
      <c r="AA38" s="1"/>
      <c r="AB38" s="2"/>
      <c r="AC38" s="2"/>
    </row>
    <row r="39" spans="1:29" ht="76.5" customHeight="1" x14ac:dyDescent="0.25">
      <c r="A39" s="9"/>
      <c r="B39" s="141" t="s">
        <v>53</v>
      </c>
      <c r="C39" s="174" t="s">
        <v>54</v>
      </c>
      <c r="D39" s="27" t="s">
        <v>135</v>
      </c>
      <c r="E39" s="28" t="s">
        <v>111</v>
      </c>
      <c r="F39" s="28" t="s">
        <v>187</v>
      </c>
      <c r="G39" s="27" t="s">
        <v>220</v>
      </c>
      <c r="H39" s="28" t="s">
        <v>120</v>
      </c>
      <c r="I39" s="31">
        <v>44620</v>
      </c>
      <c r="J39" s="28" t="s">
        <v>196</v>
      </c>
      <c r="K39" s="94">
        <v>0.33333000000000002</v>
      </c>
      <c r="L39" s="177">
        <f>+K39+K40+K41</f>
        <v>0.99995999999999996</v>
      </c>
      <c r="M39" s="152" t="s">
        <v>216</v>
      </c>
      <c r="N39" s="203" t="s">
        <v>249</v>
      </c>
      <c r="O39" s="1"/>
      <c r="P39" s="1"/>
      <c r="Q39" s="1"/>
      <c r="R39" s="1"/>
      <c r="S39" s="1"/>
      <c r="T39" s="1"/>
      <c r="U39" s="1"/>
      <c r="V39" s="1"/>
      <c r="W39" s="1"/>
      <c r="X39" s="1"/>
      <c r="Y39" s="1"/>
      <c r="Z39" s="1"/>
      <c r="AA39" s="1"/>
      <c r="AB39" s="2"/>
      <c r="AC39" s="2"/>
    </row>
    <row r="40" spans="1:29" ht="71.25" customHeight="1" x14ac:dyDescent="0.25">
      <c r="A40" s="9"/>
      <c r="B40" s="141"/>
      <c r="C40" s="175"/>
      <c r="D40" s="26" t="s">
        <v>114</v>
      </c>
      <c r="E40" s="21" t="s">
        <v>112</v>
      </c>
      <c r="F40" s="21" t="s">
        <v>117</v>
      </c>
      <c r="G40" s="26" t="s">
        <v>219</v>
      </c>
      <c r="H40" s="21" t="s">
        <v>119</v>
      </c>
      <c r="I40" s="32">
        <v>44926</v>
      </c>
      <c r="J40" s="21" t="s">
        <v>204</v>
      </c>
      <c r="K40" s="92">
        <v>0.33333000000000002</v>
      </c>
      <c r="L40" s="178"/>
      <c r="M40" s="153"/>
      <c r="N40" s="203"/>
      <c r="O40" s="1"/>
      <c r="P40" s="1"/>
      <c r="Q40" s="1"/>
      <c r="R40" s="1"/>
      <c r="S40" s="1"/>
      <c r="T40" s="1"/>
      <c r="U40" s="1"/>
      <c r="V40" s="1"/>
      <c r="W40" s="1"/>
      <c r="X40" s="1"/>
      <c r="Y40" s="1"/>
      <c r="Z40" s="1"/>
      <c r="AA40" s="1"/>
      <c r="AB40" s="2"/>
      <c r="AC40" s="2"/>
    </row>
    <row r="41" spans="1:29" ht="174" customHeight="1" thickBot="1" x14ac:dyDescent="0.3">
      <c r="A41" s="9"/>
      <c r="B41" s="141"/>
      <c r="C41" s="176"/>
      <c r="D41" s="34" t="s">
        <v>115</v>
      </c>
      <c r="E41" s="22" t="s">
        <v>113</v>
      </c>
      <c r="F41" s="22" t="s">
        <v>116</v>
      </c>
      <c r="G41" s="34" t="s">
        <v>219</v>
      </c>
      <c r="H41" s="22" t="s">
        <v>118</v>
      </c>
      <c r="I41" s="35">
        <v>44712</v>
      </c>
      <c r="J41" s="22" t="s">
        <v>246</v>
      </c>
      <c r="K41" s="96">
        <v>0.33329999999999999</v>
      </c>
      <c r="L41" s="179"/>
      <c r="M41" s="153"/>
      <c r="N41" s="203"/>
      <c r="O41" s="1"/>
      <c r="P41" s="1"/>
      <c r="Q41" s="1"/>
      <c r="R41" s="1"/>
      <c r="S41" s="1"/>
      <c r="T41" s="1"/>
      <c r="U41" s="1"/>
      <c r="V41" s="1"/>
      <c r="W41" s="1"/>
      <c r="X41" s="1"/>
      <c r="Y41" s="1"/>
      <c r="Z41" s="1"/>
      <c r="AA41" s="1"/>
      <c r="AB41" s="2"/>
      <c r="AC41" s="2"/>
    </row>
    <row r="42" spans="1:29" ht="85.5" customHeight="1" thickBot="1" x14ac:dyDescent="0.3">
      <c r="A42" s="9"/>
      <c r="B42" s="166" t="s">
        <v>55</v>
      </c>
      <c r="C42" s="157" t="s">
        <v>56</v>
      </c>
      <c r="D42" s="27" t="s">
        <v>139</v>
      </c>
      <c r="E42" s="28" t="s">
        <v>143</v>
      </c>
      <c r="F42" s="28" t="s">
        <v>145</v>
      </c>
      <c r="G42" s="26" t="s">
        <v>218</v>
      </c>
      <c r="H42" s="28" t="s">
        <v>148</v>
      </c>
      <c r="I42" s="27" t="s">
        <v>151</v>
      </c>
      <c r="J42" s="28" t="s">
        <v>205</v>
      </c>
      <c r="K42" s="94">
        <v>0.25</v>
      </c>
      <c r="L42" s="155">
        <f>+K42+K43+K44+K45</f>
        <v>1</v>
      </c>
      <c r="M42" s="152"/>
      <c r="N42" s="204" t="s">
        <v>249</v>
      </c>
      <c r="O42" s="1"/>
      <c r="P42" s="1"/>
      <c r="Q42" s="1"/>
      <c r="R42" s="1"/>
      <c r="S42" s="1"/>
      <c r="T42" s="1"/>
      <c r="U42" s="1"/>
      <c r="V42" s="1"/>
      <c r="W42" s="1"/>
      <c r="X42" s="1"/>
      <c r="Y42" s="1"/>
      <c r="Z42" s="1"/>
      <c r="AA42" s="1"/>
      <c r="AB42" s="2"/>
      <c r="AC42" s="2"/>
    </row>
    <row r="43" spans="1:29" ht="63" customHeight="1" thickBot="1" x14ac:dyDescent="0.3">
      <c r="A43" s="9"/>
      <c r="B43" s="166"/>
      <c r="C43" s="159"/>
      <c r="D43" s="26" t="s">
        <v>140</v>
      </c>
      <c r="E43" s="21" t="s">
        <v>136</v>
      </c>
      <c r="F43" s="21" t="s">
        <v>144</v>
      </c>
      <c r="G43" s="26" t="s">
        <v>218</v>
      </c>
      <c r="H43" s="21" t="s">
        <v>148</v>
      </c>
      <c r="I43" s="26" t="s">
        <v>151</v>
      </c>
      <c r="J43" s="28" t="s">
        <v>205</v>
      </c>
      <c r="K43" s="92">
        <v>0.25</v>
      </c>
      <c r="L43" s="145"/>
      <c r="M43" s="153"/>
      <c r="N43" s="203"/>
      <c r="O43" s="1"/>
      <c r="P43" s="1"/>
      <c r="Q43" s="1"/>
      <c r="R43" s="1"/>
      <c r="S43" s="1"/>
      <c r="T43" s="1"/>
      <c r="U43" s="1"/>
      <c r="V43" s="1"/>
      <c r="W43" s="1"/>
      <c r="X43" s="1"/>
      <c r="Y43" s="1"/>
      <c r="Z43" s="1"/>
      <c r="AA43" s="1"/>
      <c r="AB43" s="2"/>
      <c r="AC43" s="2"/>
    </row>
    <row r="44" spans="1:29" ht="60" customHeight="1" x14ac:dyDescent="0.25">
      <c r="A44" s="9"/>
      <c r="B44" s="166"/>
      <c r="C44" s="159"/>
      <c r="D44" s="26" t="s">
        <v>141</v>
      </c>
      <c r="E44" s="21" t="s">
        <v>138</v>
      </c>
      <c r="F44" s="21" t="s">
        <v>146</v>
      </c>
      <c r="G44" s="34" t="s">
        <v>217</v>
      </c>
      <c r="H44" s="21" t="s">
        <v>148</v>
      </c>
      <c r="I44" s="26" t="s">
        <v>150</v>
      </c>
      <c r="J44" s="28" t="s">
        <v>205</v>
      </c>
      <c r="K44" s="92">
        <v>0.25</v>
      </c>
      <c r="L44" s="145"/>
      <c r="M44" s="153"/>
      <c r="N44" s="203"/>
      <c r="O44" s="1"/>
      <c r="P44" s="1"/>
      <c r="Q44" s="1"/>
      <c r="R44" s="1"/>
      <c r="S44" s="1"/>
      <c r="T44" s="1"/>
      <c r="U44" s="1"/>
      <c r="V44" s="1"/>
      <c r="W44" s="1"/>
      <c r="X44" s="1"/>
      <c r="Y44" s="1"/>
      <c r="Z44" s="1"/>
      <c r="AA44" s="1"/>
      <c r="AB44" s="2"/>
      <c r="AC44" s="2"/>
    </row>
    <row r="45" spans="1:29" ht="59.25" customHeight="1" thickBot="1" x14ac:dyDescent="0.3">
      <c r="A45" s="9"/>
      <c r="B45" s="166"/>
      <c r="C45" s="159"/>
      <c r="D45" s="34" t="s">
        <v>142</v>
      </c>
      <c r="E45" s="22" t="s">
        <v>137</v>
      </c>
      <c r="F45" s="22" t="s">
        <v>147</v>
      </c>
      <c r="G45" s="34" t="s">
        <v>217</v>
      </c>
      <c r="H45" s="22" t="s">
        <v>149</v>
      </c>
      <c r="I45" s="35">
        <v>44926</v>
      </c>
      <c r="J45" s="22" t="s">
        <v>250</v>
      </c>
      <c r="K45" s="96">
        <v>0.25</v>
      </c>
      <c r="L45" s="156"/>
      <c r="M45" s="153"/>
      <c r="N45" s="203"/>
      <c r="O45" s="1"/>
      <c r="P45" s="1"/>
      <c r="Q45" s="1"/>
      <c r="R45" s="1"/>
      <c r="S45" s="1"/>
      <c r="T45" s="1"/>
      <c r="U45" s="1"/>
      <c r="V45" s="1"/>
      <c r="W45" s="1"/>
      <c r="X45" s="1"/>
      <c r="Y45" s="1"/>
      <c r="Z45" s="1"/>
      <c r="AA45" s="1"/>
      <c r="AB45" s="2"/>
      <c r="AC45" s="2"/>
    </row>
    <row r="46" spans="1:29" ht="105" customHeight="1" x14ac:dyDescent="0.25">
      <c r="A46" s="9"/>
      <c r="B46" s="140" t="s">
        <v>57</v>
      </c>
      <c r="C46" s="157" t="s">
        <v>58</v>
      </c>
      <c r="D46" s="27" t="s">
        <v>158</v>
      </c>
      <c r="E46" s="28" t="s">
        <v>152</v>
      </c>
      <c r="F46" s="28" t="s">
        <v>155</v>
      </c>
      <c r="G46" s="34" t="s">
        <v>219</v>
      </c>
      <c r="H46" s="28" t="s">
        <v>131</v>
      </c>
      <c r="I46" s="27" t="s">
        <v>163</v>
      </c>
      <c r="J46" s="97" t="s">
        <v>245</v>
      </c>
      <c r="K46" s="94">
        <v>0.33333000000000002</v>
      </c>
      <c r="L46" s="155">
        <f>+K46+K47+K48</f>
        <v>0.99992999999999999</v>
      </c>
      <c r="M46" s="152" t="s">
        <v>233</v>
      </c>
      <c r="N46" s="204" t="s">
        <v>249</v>
      </c>
      <c r="O46" s="1"/>
      <c r="P46" s="1"/>
      <c r="Q46" s="1"/>
      <c r="R46" s="1"/>
      <c r="S46" s="1"/>
      <c r="T46" s="1"/>
      <c r="U46" s="1"/>
      <c r="V46" s="1"/>
      <c r="W46" s="1"/>
      <c r="X46" s="1"/>
      <c r="Y46" s="1"/>
      <c r="Z46" s="1"/>
      <c r="AA46" s="1"/>
      <c r="AB46" s="2"/>
      <c r="AC46" s="2"/>
    </row>
    <row r="47" spans="1:29" ht="91.5" customHeight="1" x14ac:dyDescent="0.25">
      <c r="A47" s="9"/>
      <c r="B47" s="141"/>
      <c r="C47" s="159"/>
      <c r="D47" s="26" t="s">
        <v>159</v>
      </c>
      <c r="E47" s="21" t="s">
        <v>153</v>
      </c>
      <c r="F47" s="21" t="s">
        <v>156</v>
      </c>
      <c r="G47" s="34" t="s">
        <v>219</v>
      </c>
      <c r="H47" s="21" t="s">
        <v>161</v>
      </c>
      <c r="I47" s="32">
        <v>44926</v>
      </c>
      <c r="J47" s="21" t="s">
        <v>255</v>
      </c>
      <c r="K47" s="92">
        <v>0.33329999999999999</v>
      </c>
      <c r="L47" s="145"/>
      <c r="M47" s="153"/>
      <c r="N47" s="203"/>
      <c r="O47" s="1"/>
      <c r="P47" s="1"/>
      <c r="Q47" s="1"/>
      <c r="R47" s="1"/>
      <c r="S47" s="1"/>
      <c r="T47" s="1"/>
      <c r="U47" s="1"/>
      <c r="V47" s="1"/>
      <c r="W47" s="1"/>
      <c r="X47" s="1"/>
      <c r="Y47" s="1"/>
      <c r="Z47" s="1"/>
      <c r="AA47" s="1"/>
      <c r="AB47" s="2"/>
      <c r="AC47" s="2"/>
    </row>
    <row r="48" spans="1:29" ht="109.5" customHeight="1" thickBot="1" x14ac:dyDescent="0.3">
      <c r="A48" s="9"/>
      <c r="B48" s="142"/>
      <c r="C48" s="158"/>
      <c r="D48" s="29" t="s">
        <v>160</v>
      </c>
      <c r="E48" s="30" t="s">
        <v>154</v>
      </c>
      <c r="F48" s="30" t="s">
        <v>157</v>
      </c>
      <c r="G48" s="29" t="s">
        <v>222</v>
      </c>
      <c r="H48" s="30" t="s">
        <v>162</v>
      </c>
      <c r="I48" s="33">
        <v>44926</v>
      </c>
      <c r="J48" s="30" t="s">
        <v>251</v>
      </c>
      <c r="K48" s="95">
        <v>0.33329999999999999</v>
      </c>
      <c r="L48" s="156"/>
      <c r="M48" s="154"/>
      <c r="N48" s="205"/>
      <c r="O48" s="1"/>
      <c r="P48" s="1"/>
      <c r="Q48" s="1"/>
      <c r="R48" s="1"/>
      <c r="S48" s="1"/>
      <c r="T48" s="1"/>
      <c r="U48" s="1"/>
      <c r="V48" s="1"/>
      <c r="W48" s="1"/>
      <c r="X48" s="1"/>
      <c r="Y48" s="1"/>
      <c r="Z48" s="1"/>
      <c r="AA48" s="1"/>
      <c r="AB48" s="2"/>
      <c r="AC48" s="2"/>
    </row>
    <row r="49" spans="1:29" ht="96.75" customHeight="1" thickBot="1" x14ac:dyDescent="0.3">
      <c r="A49" s="9"/>
      <c r="B49" s="160" t="s">
        <v>59</v>
      </c>
      <c r="C49" s="157" t="s">
        <v>60</v>
      </c>
      <c r="D49" s="27" t="s">
        <v>190</v>
      </c>
      <c r="E49" s="28" t="s">
        <v>188</v>
      </c>
      <c r="F49" s="28" t="s">
        <v>193</v>
      </c>
      <c r="G49" s="34" t="s">
        <v>219</v>
      </c>
      <c r="H49" s="28" t="s">
        <v>74</v>
      </c>
      <c r="I49" s="27" t="s">
        <v>194</v>
      </c>
      <c r="J49" s="28" t="s">
        <v>252</v>
      </c>
      <c r="K49" s="98">
        <v>0.5</v>
      </c>
      <c r="L49" s="155">
        <f>+K49+K50</f>
        <v>1</v>
      </c>
      <c r="M49" s="152" t="s">
        <v>234</v>
      </c>
      <c r="N49" s="204" t="s">
        <v>254</v>
      </c>
      <c r="O49" s="1"/>
      <c r="P49" s="1"/>
      <c r="Q49" s="1"/>
      <c r="R49" s="1"/>
      <c r="S49" s="1"/>
      <c r="T49" s="1"/>
      <c r="U49" s="1"/>
      <c r="V49" s="1"/>
      <c r="W49" s="1"/>
      <c r="X49" s="1"/>
      <c r="Y49" s="1"/>
      <c r="Z49" s="1"/>
      <c r="AA49" s="1"/>
      <c r="AB49" s="2"/>
      <c r="AC49" s="2"/>
    </row>
    <row r="50" spans="1:29" ht="88.5" customHeight="1" thickBot="1" x14ac:dyDescent="0.3">
      <c r="A50" s="9"/>
      <c r="B50" s="161"/>
      <c r="C50" s="158"/>
      <c r="D50" s="29" t="s">
        <v>191</v>
      </c>
      <c r="E50" s="30" t="s">
        <v>189</v>
      </c>
      <c r="F50" s="30" t="s">
        <v>192</v>
      </c>
      <c r="G50" s="30" t="s">
        <v>219</v>
      </c>
      <c r="H50" s="30" t="s">
        <v>161</v>
      </c>
      <c r="I50" s="33">
        <v>44926</v>
      </c>
      <c r="J50" s="28" t="s">
        <v>253</v>
      </c>
      <c r="K50" s="95">
        <v>0.5</v>
      </c>
      <c r="L50" s="156"/>
      <c r="M50" s="154"/>
      <c r="N50" s="207"/>
      <c r="O50" s="1"/>
      <c r="P50" s="1"/>
      <c r="Q50" s="1"/>
      <c r="R50" s="1"/>
      <c r="S50" s="1"/>
      <c r="T50" s="1"/>
      <c r="U50" s="1"/>
      <c r="V50" s="1"/>
      <c r="W50" s="1"/>
      <c r="X50" s="1"/>
      <c r="Y50" s="1"/>
      <c r="Z50" s="1"/>
      <c r="AA50" s="1"/>
      <c r="AB50" s="2"/>
      <c r="AC50" s="2"/>
    </row>
    <row r="51" spans="1:29" ht="12.75" customHeight="1" thickBot="1" x14ac:dyDescent="0.3">
      <c r="A51" s="9"/>
      <c r="B51" s="162"/>
      <c r="C51" s="163"/>
      <c r="D51" s="163"/>
      <c r="E51" s="163"/>
      <c r="F51" s="163"/>
      <c r="G51" s="163"/>
      <c r="H51" s="163"/>
      <c r="I51" s="163"/>
      <c r="J51" s="64"/>
      <c r="K51" s="5"/>
      <c r="L51" s="112"/>
      <c r="M51" s="5"/>
      <c r="N51" s="5"/>
      <c r="O51" s="1"/>
      <c r="P51" s="1"/>
      <c r="Q51" s="1"/>
      <c r="R51" s="1"/>
      <c r="S51" s="1"/>
      <c r="T51" s="1"/>
      <c r="U51" s="1"/>
      <c r="V51" s="1"/>
      <c r="W51" s="1"/>
      <c r="X51" s="1"/>
      <c r="Y51" s="1"/>
      <c r="Z51" s="1"/>
      <c r="AA51" s="1"/>
      <c r="AB51" s="2"/>
      <c r="AC51" s="2"/>
    </row>
    <row r="52" spans="1:29" ht="75" customHeight="1" thickBot="1" x14ac:dyDescent="0.3">
      <c r="A52" s="9"/>
      <c r="B52" s="61" t="s">
        <v>61</v>
      </c>
      <c r="C52" s="61"/>
      <c r="D52" s="61"/>
      <c r="E52" s="61"/>
      <c r="F52" s="61"/>
      <c r="G52" s="61"/>
      <c r="H52" s="61"/>
      <c r="I52" s="61"/>
      <c r="J52" s="68"/>
      <c r="K52" s="61"/>
      <c r="L52" s="119">
        <f>+(L55+L58+L60+L62+L64)/5</f>
        <v>0.99931999999999999</v>
      </c>
      <c r="M52" s="61"/>
      <c r="N52" s="61"/>
      <c r="O52" s="1"/>
      <c r="P52" s="1"/>
      <c r="Q52" s="1"/>
      <c r="R52" s="1"/>
      <c r="S52" s="1"/>
      <c r="T52" s="1"/>
      <c r="U52" s="1"/>
      <c r="V52" s="1"/>
      <c r="W52" s="1"/>
      <c r="X52" s="1"/>
      <c r="Y52" s="1"/>
      <c r="Z52" s="1"/>
      <c r="AA52" s="1"/>
      <c r="AB52" s="2"/>
      <c r="AC52" s="2"/>
    </row>
    <row r="53" spans="1:29" ht="13.5" customHeight="1" thickBot="1" x14ac:dyDescent="0.3">
      <c r="A53" s="9"/>
      <c r="B53" s="162"/>
      <c r="C53" s="163"/>
      <c r="D53" s="163"/>
      <c r="E53" s="163"/>
      <c r="F53" s="163"/>
      <c r="G53" s="163"/>
      <c r="H53" s="163"/>
      <c r="I53" s="163"/>
      <c r="N53" s="7"/>
      <c r="O53" s="1"/>
      <c r="P53" s="1"/>
      <c r="Q53" s="1"/>
      <c r="R53" s="1"/>
      <c r="S53" s="1"/>
      <c r="T53" s="1"/>
      <c r="U53" s="1"/>
      <c r="V53" s="1"/>
      <c r="W53" s="1"/>
      <c r="X53" s="1"/>
      <c r="Y53" s="1"/>
      <c r="Z53" s="1"/>
      <c r="AA53" s="1"/>
      <c r="AB53" s="2"/>
      <c r="AC53" s="2"/>
    </row>
    <row r="54" spans="1:29" ht="108.75" customHeight="1" x14ac:dyDescent="0.25">
      <c r="A54" s="9"/>
      <c r="B54" s="15" t="s">
        <v>2</v>
      </c>
      <c r="C54" s="17" t="s">
        <v>3</v>
      </c>
      <c r="D54" s="57" t="s">
        <v>195</v>
      </c>
      <c r="E54" s="57" t="s">
        <v>4</v>
      </c>
      <c r="F54" s="15" t="s">
        <v>5</v>
      </c>
      <c r="G54" s="16" t="s">
        <v>6</v>
      </c>
      <c r="H54" s="16" t="s">
        <v>7</v>
      </c>
      <c r="I54" s="16" t="s">
        <v>8</v>
      </c>
      <c r="J54" s="88" t="s">
        <v>90</v>
      </c>
      <c r="K54" s="82" t="s">
        <v>110</v>
      </c>
      <c r="L54" s="115" t="s">
        <v>91</v>
      </c>
      <c r="M54" s="12" t="s">
        <v>92</v>
      </c>
      <c r="N54" s="12" t="s">
        <v>262</v>
      </c>
      <c r="O54" s="1"/>
      <c r="P54" s="1"/>
      <c r="Q54" s="1"/>
      <c r="R54" s="1"/>
      <c r="S54" s="1"/>
      <c r="T54" s="1"/>
      <c r="U54" s="1"/>
      <c r="V54" s="1"/>
      <c r="W54" s="1"/>
      <c r="X54" s="1"/>
      <c r="Y54" s="1"/>
      <c r="Z54" s="1"/>
      <c r="AA54" s="1"/>
      <c r="AB54" s="2"/>
      <c r="AC54" s="2"/>
    </row>
    <row r="55" spans="1:29" ht="198.75" customHeight="1" x14ac:dyDescent="0.25">
      <c r="A55" s="9"/>
      <c r="B55" s="143" t="s">
        <v>62</v>
      </c>
      <c r="C55" s="191" t="s">
        <v>63</v>
      </c>
      <c r="D55" s="213" t="s">
        <v>64</v>
      </c>
      <c r="E55" s="21" t="s">
        <v>197</v>
      </c>
      <c r="F55" s="21" t="s">
        <v>202</v>
      </c>
      <c r="G55" s="26" t="s">
        <v>226</v>
      </c>
      <c r="H55" s="123"/>
      <c r="I55" s="99">
        <v>44896</v>
      </c>
      <c r="J55" s="100" t="s">
        <v>256</v>
      </c>
      <c r="K55" s="92">
        <v>0.33</v>
      </c>
      <c r="L55" s="144">
        <f>+K55+K56+K57</f>
        <v>0.99659999999999993</v>
      </c>
      <c r="M55" s="147" t="s">
        <v>206</v>
      </c>
      <c r="N55" s="208" t="s">
        <v>257</v>
      </c>
      <c r="O55" s="1"/>
      <c r="P55" s="1"/>
      <c r="Q55" s="1"/>
      <c r="R55" s="1"/>
      <c r="S55" s="1"/>
      <c r="T55" s="1"/>
      <c r="U55" s="1"/>
      <c r="V55" s="1"/>
      <c r="W55" s="1"/>
      <c r="X55" s="1"/>
      <c r="Y55" s="1"/>
      <c r="Z55" s="1"/>
      <c r="AA55" s="1"/>
      <c r="AB55" s="2"/>
      <c r="AC55" s="2"/>
    </row>
    <row r="56" spans="1:29" ht="210.75" customHeight="1" x14ac:dyDescent="0.25">
      <c r="A56" s="9"/>
      <c r="B56" s="143"/>
      <c r="C56" s="192"/>
      <c r="D56" s="214"/>
      <c r="E56" s="21" t="s">
        <v>198</v>
      </c>
      <c r="F56" s="21" t="s">
        <v>201</v>
      </c>
      <c r="G56" s="26" t="s">
        <v>227</v>
      </c>
      <c r="H56" s="123"/>
      <c r="I56" s="99">
        <v>44896</v>
      </c>
      <c r="J56" s="100" t="s">
        <v>259</v>
      </c>
      <c r="K56" s="92">
        <v>0.33329999999999999</v>
      </c>
      <c r="L56" s="145"/>
      <c r="M56" s="148"/>
      <c r="N56" s="209"/>
      <c r="O56" s="1"/>
      <c r="P56" s="1"/>
      <c r="Q56" s="1"/>
      <c r="R56" s="1"/>
      <c r="S56" s="1"/>
      <c r="T56" s="1"/>
      <c r="U56" s="1"/>
      <c r="V56" s="1"/>
      <c r="W56" s="1"/>
      <c r="X56" s="1"/>
      <c r="Y56" s="1"/>
      <c r="Z56" s="1"/>
      <c r="AA56" s="1"/>
      <c r="AB56" s="2"/>
      <c r="AC56" s="2"/>
    </row>
    <row r="57" spans="1:29" ht="120.75" customHeight="1" x14ac:dyDescent="0.25">
      <c r="A57" s="9"/>
      <c r="B57" s="143"/>
      <c r="C57" s="193"/>
      <c r="D57" s="215"/>
      <c r="E57" s="21" t="s">
        <v>199</v>
      </c>
      <c r="F57" s="21" t="s">
        <v>200</v>
      </c>
      <c r="G57" s="26" t="s">
        <v>228</v>
      </c>
      <c r="H57" s="123"/>
      <c r="I57" s="99">
        <v>44896</v>
      </c>
      <c r="J57" s="124" t="s">
        <v>261</v>
      </c>
      <c r="K57" s="92">
        <v>0.33329999999999999</v>
      </c>
      <c r="L57" s="146"/>
      <c r="M57" s="149"/>
      <c r="N57" s="210"/>
      <c r="O57" s="1"/>
      <c r="P57" s="1"/>
      <c r="Q57" s="1"/>
      <c r="R57" s="1"/>
      <c r="S57" s="1"/>
      <c r="T57" s="1"/>
      <c r="U57" s="1"/>
      <c r="V57" s="1"/>
      <c r="W57" s="1"/>
      <c r="X57" s="1"/>
      <c r="Y57" s="1"/>
      <c r="Z57" s="1"/>
      <c r="AA57" s="1"/>
      <c r="AB57" s="2"/>
      <c r="AC57" s="2"/>
    </row>
    <row r="58" spans="1:29" ht="65.25" customHeight="1" x14ac:dyDescent="0.25">
      <c r="A58" s="9"/>
      <c r="B58" s="143" t="s">
        <v>65</v>
      </c>
      <c r="C58" s="182" t="s">
        <v>88</v>
      </c>
      <c r="D58" s="26" t="s">
        <v>168</v>
      </c>
      <c r="E58" s="21" t="s">
        <v>164</v>
      </c>
      <c r="F58" s="21" t="s">
        <v>166</v>
      </c>
      <c r="G58" s="34" t="s">
        <v>219</v>
      </c>
      <c r="H58" s="21" t="s">
        <v>203</v>
      </c>
      <c r="I58" s="26" t="s">
        <v>178</v>
      </c>
      <c r="J58" s="100" t="s">
        <v>258</v>
      </c>
      <c r="K58" s="92">
        <v>0.5</v>
      </c>
      <c r="L58" s="144">
        <f>+K58+K59</f>
        <v>1</v>
      </c>
      <c r="M58" s="150" t="s">
        <v>235</v>
      </c>
      <c r="N58" s="211" t="s">
        <v>235</v>
      </c>
      <c r="O58" s="1"/>
      <c r="P58" s="1"/>
      <c r="Q58" s="1"/>
      <c r="R58" s="1"/>
      <c r="S58" s="1"/>
      <c r="T58" s="1"/>
      <c r="U58" s="1"/>
      <c r="V58" s="1"/>
      <c r="W58" s="1"/>
      <c r="X58" s="1"/>
      <c r="Y58" s="1"/>
      <c r="Z58" s="1"/>
      <c r="AA58" s="1"/>
      <c r="AB58" s="2"/>
      <c r="AC58" s="2"/>
    </row>
    <row r="59" spans="1:29" ht="84" customHeight="1" x14ac:dyDescent="0.25">
      <c r="A59" s="9"/>
      <c r="B59" s="143"/>
      <c r="C59" s="182"/>
      <c r="D59" s="26" t="s">
        <v>169</v>
      </c>
      <c r="E59" s="21" t="s">
        <v>165</v>
      </c>
      <c r="F59" s="21" t="s">
        <v>167</v>
      </c>
      <c r="G59" s="34" t="s">
        <v>219</v>
      </c>
      <c r="H59" s="21" t="s">
        <v>161</v>
      </c>
      <c r="I59" s="32">
        <v>44926</v>
      </c>
      <c r="J59" s="123" t="s">
        <v>207</v>
      </c>
      <c r="K59" s="92">
        <v>0.5</v>
      </c>
      <c r="L59" s="146"/>
      <c r="M59" s="151"/>
      <c r="N59" s="212"/>
      <c r="O59" s="1"/>
      <c r="P59" s="1"/>
      <c r="Q59" s="1"/>
      <c r="R59" s="1"/>
      <c r="S59" s="1"/>
      <c r="T59" s="1"/>
      <c r="U59" s="1"/>
      <c r="V59" s="1"/>
      <c r="W59" s="1"/>
      <c r="X59" s="1"/>
      <c r="Y59" s="1"/>
      <c r="Z59" s="1"/>
      <c r="AA59" s="1"/>
      <c r="AB59" s="2"/>
      <c r="AC59" s="2"/>
    </row>
    <row r="60" spans="1:29" ht="78.75" customHeight="1" x14ac:dyDescent="0.25">
      <c r="A60" s="9"/>
      <c r="B60" s="183" t="s">
        <v>66</v>
      </c>
      <c r="C60" s="182" t="s">
        <v>67</v>
      </c>
      <c r="D60" s="26" t="s">
        <v>172</v>
      </c>
      <c r="E60" s="21" t="s">
        <v>170</v>
      </c>
      <c r="F60" s="21" t="s">
        <v>175</v>
      </c>
      <c r="G60" s="26" t="s">
        <v>229</v>
      </c>
      <c r="H60" s="21" t="s">
        <v>177</v>
      </c>
      <c r="I60" s="26" t="s">
        <v>151</v>
      </c>
      <c r="J60" s="21" t="s">
        <v>259</v>
      </c>
      <c r="K60" s="92">
        <v>0.5</v>
      </c>
      <c r="L60" s="144">
        <f>+K60+K61</f>
        <v>1</v>
      </c>
      <c r="M60" s="187"/>
      <c r="N60" s="195" t="s">
        <v>249</v>
      </c>
      <c r="O60" s="1"/>
      <c r="P60" s="1"/>
      <c r="Q60" s="1"/>
      <c r="R60" s="1"/>
      <c r="S60" s="1"/>
      <c r="T60" s="1"/>
      <c r="U60" s="1"/>
      <c r="V60" s="1"/>
      <c r="W60" s="1"/>
      <c r="X60" s="1"/>
      <c r="Y60" s="1"/>
      <c r="Z60" s="1"/>
      <c r="AA60" s="1"/>
      <c r="AB60" s="2"/>
      <c r="AC60" s="2"/>
    </row>
    <row r="61" spans="1:29" ht="163.5" customHeight="1" thickBot="1" x14ac:dyDescent="0.3">
      <c r="A61" s="9"/>
      <c r="B61" s="183"/>
      <c r="C61" s="182"/>
      <c r="D61" s="26" t="s">
        <v>173</v>
      </c>
      <c r="E61" s="123" t="s">
        <v>171</v>
      </c>
      <c r="F61" s="21" t="s">
        <v>174</v>
      </c>
      <c r="G61" s="26" t="s">
        <v>230</v>
      </c>
      <c r="H61" s="21" t="s">
        <v>176</v>
      </c>
      <c r="I61" s="32">
        <v>44926</v>
      </c>
      <c r="J61" s="21" t="s">
        <v>256</v>
      </c>
      <c r="K61" s="92">
        <v>0.5</v>
      </c>
      <c r="L61" s="146"/>
      <c r="M61" s="188"/>
      <c r="N61" s="196"/>
      <c r="O61" s="1"/>
      <c r="P61" s="1"/>
      <c r="Q61" s="1"/>
      <c r="R61" s="1"/>
      <c r="S61" s="1"/>
      <c r="T61" s="1"/>
      <c r="U61" s="1"/>
      <c r="V61" s="1"/>
      <c r="W61" s="1"/>
      <c r="X61" s="1"/>
      <c r="Y61" s="1"/>
      <c r="Z61" s="1"/>
      <c r="AA61" s="1"/>
      <c r="AB61" s="2"/>
      <c r="AC61" s="2"/>
    </row>
    <row r="62" spans="1:29" ht="88.5" customHeight="1" x14ac:dyDescent="0.25">
      <c r="A62" s="9"/>
      <c r="B62" s="180" t="s">
        <v>68</v>
      </c>
      <c r="C62" s="194" t="s">
        <v>69</v>
      </c>
      <c r="D62" s="26" t="s">
        <v>182</v>
      </c>
      <c r="E62" s="21" t="s">
        <v>179</v>
      </c>
      <c r="F62" s="21" t="s">
        <v>184</v>
      </c>
      <c r="G62" s="27" t="s">
        <v>220</v>
      </c>
      <c r="H62" s="21" t="s">
        <v>120</v>
      </c>
      <c r="I62" s="26" t="s">
        <v>186</v>
      </c>
      <c r="J62" s="101" t="s">
        <v>236</v>
      </c>
      <c r="K62" s="92">
        <v>0.5</v>
      </c>
      <c r="L62" s="185">
        <f>+K62+K63</f>
        <v>1</v>
      </c>
      <c r="M62" s="187"/>
      <c r="N62" s="195" t="s">
        <v>249</v>
      </c>
      <c r="O62" s="1"/>
      <c r="P62" s="1"/>
      <c r="Q62" s="1"/>
      <c r="R62" s="1"/>
      <c r="S62" s="1"/>
      <c r="T62" s="1"/>
      <c r="U62" s="1"/>
      <c r="V62" s="1"/>
      <c r="W62" s="1"/>
      <c r="X62" s="1"/>
      <c r="Y62" s="1"/>
      <c r="Z62" s="1"/>
      <c r="AA62" s="1"/>
      <c r="AB62" s="2"/>
      <c r="AC62" s="2"/>
    </row>
    <row r="63" spans="1:29" ht="88.5" customHeight="1" thickBot="1" x14ac:dyDescent="0.3">
      <c r="A63" s="9"/>
      <c r="B63" s="181"/>
      <c r="C63" s="194"/>
      <c r="D63" s="26" t="s">
        <v>181</v>
      </c>
      <c r="E63" s="21" t="s">
        <v>180</v>
      </c>
      <c r="F63" s="21" t="s">
        <v>183</v>
      </c>
      <c r="G63" s="26" t="s">
        <v>231</v>
      </c>
      <c r="H63" s="21" t="s">
        <v>185</v>
      </c>
      <c r="I63" s="32">
        <v>44926</v>
      </c>
      <c r="J63" s="21" t="s">
        <v>208</v>
      </c>
      <c r="K63" s="92">
        <v>0.5</v>
      </c>
      <c r="L63" s="186"/>
      <c r="M63" s="188"/>
      <c r="N63" s="196"/>
      <c r="O63" s="1"/>
      <c r="P63" s="1"/>
      <c r="Q63" s="1"/>
      <c r="R63" s="1"/>
      <c r="S63" s="1"/>
      <c r="T63" s="1"/>
      <c r="U63" s="1"/>
      <c r="V63" s="1"/>
      <c r="W63" s="1"/>
      <c r="X63" s="1"/>
      <c r="Y63" s="1"/>
      <c r="Z63" s="1"/>
      <c r="AA63" s="1"/>
      <c r="AB63" s="2"/>
      <c r="AC63" s="2"/>
    </row>
    <row r="64" spans="1:29" ht="103.5" customHeight="1" thickBot="1" x14ac:dyDescent="0.3">
      <c r="A64" s="9"/>
      <c r="B64" s="36" t="s">
        <v>70</v>
      </c>
      <c r="C64" s="75" t="s">
        <v>71</v>
      </c>
      <c r="D64" s="54">
        <v>44656</v>
      </c>
      <c r="E64" s="21" t="s">
        <v>72</v>
      </c>
      <c r="F64" s="21" t="s">
        <v>73</v>
      </c>
      <c r="G64" s="26" t="s">
        <v>232</v>
      </c>
      <c r="H64" s="21" t="s">
        <v>74</v>
      </c>
      <c r="I64" s="26" t="s">
        <v>35</v>
      </c>
      <c r="J64" s="21" t="s">
        <v>259</v>
      </c>
      <c r="K64" s="92">
        <v>1</v>
      </c>
      <c r="L64" s="125">
        <f>+K64</f>
        <v>1</v>
      </c>
      <c r="M64" s="103"/>
      <c r="N64" s="128" t="s">
        <v>249</v>
      </c>
      <c r="O64" s="1"/>
      <c r="P64" s="1"/>
      <c r="Q64" s="1"/>
      <c r="R64" s="1"/>
      <c r="S64" s="1"/>
      <c r="T64" s="1"/>
      <c r="U64" s="1"/>
      <c r="V64" s="1"/>
      <c r="W64" s="1"/>
      <c r="X64" s="1"/>
      <c r="Y64" s="1"/>
      <c r="Z64" s="1"/>
      <c r="AA64" s="1"/>
      <c r="AB64" s="2"/>
      <c r="AC64" s="2"/>
    </row>
    <row r="65" spans="1:29" ht="12.75" customHeight="1" x14ac:dyDescent="0.25">
      <c r="A65" s="9"/>
      <c r="B65" s="11"/>
      <c r="C65" s="70"/>
      <c r="D65" s="11"/>
      <c r="E65" s="11"/>
      <c r="F65" s="11"/>
      <c r="G65" s="11"/>
      <c r="H65" s="11"/>
      <c r="I65" s="11"/>
      <c r="J65" s="9"/>
      <c r="K65" s="11"/>
      <c r="L65" s="111"/>
      <c r="M65" s="11"/>
      <c r="N65" s="11"/>
      <c r="O65" s="1"/>
      <c r="P65" s="1"/>
      <c r="Q65" s="1"/>
      <c r="R65" s="1"/>
      <c r="S65" s="1"/>
      <c r="T65" s="1"/>
      <c r="U65" s="1"/>
      <c r="V65" s="1"/>
      <c r="W65" s="1"/>
      <c r="X65" s="1"/>
      <c r="Y65" s="1"/>
      <c r="Z65" s="1"/>
      <c r="AA65" s="1"/>
      <c r="AB65" s="2"/>
      <c r="AC65" s="2"/>
    </row>
    <row r="66" spans="1:29" ht="87" customHeight="1" x14ac:dyDescent="0.25">
      <c r="A66" s="9"/>
      <c r="B66" s="61" t="s">
        <v>75</v>
      </c>
      <c r="C66" s="61"/>
      <c r="D66" s="61"/>
      <c r="E66" s="61"/>
      <c r="F66" s="61"/>
      <c r="G66" s="61"/>
      <c r="H66" s="61"/>
      <c r="I66" s="61"/>
      <c r="J66" s="68"/>
      <c r="K66" s="61"/>
      <c r="L66" s="81">
        <f>+L69</f>
        <v>0.75</v>
      </c>
      <c r="M66" s="61"/>
      <c r="N66" s="61"/>
      <c r="O66" s="1"/>
      <c r="P66" s="1"/>
      <c r="Q66" s="1"/>
      <c r="R66" s="1"/>
      <c r="S66" s="1"/>
      <c r="T66" s="1"/>
      <c r="U66" s="1"/>
      <c r="V66" s="1"/>
      <c r="W66" s="1"/>
      <c r="X66" s="1"/>
      <c r="Y66" s="1"/>
      <c r="Z66" s="1"/>
      <c r="AA66" s="1"/>
      <c r="AB66" s="2"/>
      <c r="AC66" s="2"/>
    </row>
    <row r="67" spans="1:29" ht="12.75" customHeight="1" x14ac:dyDescent="0.25">
      <c r="A67" s="9"/>
      <c r="B67" s="6"/>
      <c r="C67" s="76"/>
      <c r="D67" s="6"/>
      <c r="E67" s="6"/>
      <c r="F67" s="6"/>
      <c r="G67" s="6"/>
      <c r="H67" s="6"/>
      <c r="I67" s="6"/>
      <c r="J67" s="69"/>
      <c r="K67" s="6"/>
      <c r="L67" s="121"/>
      <c r="M67" s="6"/>
      <c r="N67" s="6"/>
      <c r="O67" s="1"/>
      <c r="P67" s="1"/>
      <c r="Q67" s="1"/>
      <c r="R67" s="1"/>
      <c r="S67" s="1"/>
      <c r="T67" s="1"/>
      <c r="U67" s="1"/>
      <c r="V67" s="1"/>
      <c r="W67" s="1"/>
      <c r="X67" s="1"/>
      <c r="Y67" s="1"/>
      <c r="Z67" s="1"/>
      <c r="AA67" s="1"/>
      <c r="AB67" s="2"/>
      <c r="AC67" s="2"/>
    </row>
    <row r="68" spans="1:29" ht="132.75" customHeight="1" x14ac:dyDescent="0.25">
      <c r="A68" s="9"/>
      <c r="B68" s="15" t="s">
        <v>2</v>
      </c>
      <c r="C68" s="17" t="s">
        <v>3</v>
      </c>
      <c r="D68" s="57" t="s">
        <v>195</v>
      </c>
      <c r="E68" s="57" t="s">
        <v>4</v>
      </c>
      <c r="F68" s="58" t="s">
        <v>5</v>
      </c>
      <c r="G68" s="59" t="s">
        <v>6</v>
      </c>
      <c r="H68" s="59" t="s">
        <v>7</v>
      </c>
      <c r="I68" s="59" t="s">
        <v>8</v>
      </c>
      <c r="J68" s="90" t="s">
        <v>90</v>
      </c>
      <c r="K68" s="83" t="s">
        <v>110</v>
      </c>
      <c r="L68" s="122" t="s">
        <v>91</v>
      </c>
      <c r="M68" s="104" t="s">
        <v>92</v>
      </c>
      <c r="N68" s="129" t="s">
        <v>237</v>
      </c>
      <c r="O68" s="1"/>
      <c r="P68" s="1"/>
      <c r="Q68" s="1"/>
      <c r="R68" s="1"/>
      <c r="S68" s="1"/>
      <c r="T68" s="1"/>
      <c r="U68" s="1"/>
      <c r="V68" s="1"/>
      <c r="W68" s="1"/>
      <c r="X68" s="1"/>
      <c r="Y68" s="1"/>
      <c r="Z68" s="1"/>
      <c r="AA68" s="1"/>
      <c r="AB68" s="2"/>
      <c r="AC68" s="2"/>
    </row>
    <row r="69" spans="1:29" ht="132.75" customHeight="1" x14ac:dyDescent="0.25">
      <c r="A69" s="9"/>
      <c r="B69" s="183" t="s">
        <v>76</v>
      </c>
      <c r="C69" s="71" t="s">
        <v>77</v>
      </c>
      <c r="D69" s="25" t="s">
        <v>78</v>
      </c>
      <c r="E69" s="55" t="s">
        <v>79</v>
      </c>
      <c r="F69" s="55" t="s">
        <v>80</v>
      </c>
      <c r="G69" s="56" t="s">
        <v>81</v>
      </c>
      <c r="H69" s="21" t="s">
        <v>74</v>
      </c>
      <c r="I69" s="25" t="s">
        <v>82</v>
      </c>
      <c r="J69" s="53" t="s">
        <v>209</v>
      </c>
      <c r="K69" s="93">
        <v>0.5</v>
      </c>
      <c r="L69" s="189">
        <f>+K69+K70</f>
        <v>0.75</v>
      </c>
      <c r="M69" s="105"/>
      <c r="N69" s="130"/>
      <c r="O69" s="1"/>
      <c r="P69" s="1"/>
      <c r="Q69" s="1"/>
      <c r="R69" s="1"/>
      <c r="S69" s="1"/>
      <c r="T69" s="1"/>
      <c r="U69" s="1"/>
      <c r="V69" s="1"/>
      <c r="W69" s="1"/>
      <c r="X69" s="1"/>
      <c r="Y69" s="1"/>
      <c r="Z69" s="1"/>
      <c r="AA69" s="1"/>
      <c r="AB69" s="2"/>
      <c r="AC69" s="2"/>
    </row>
    <row r="70" spans="1:29" ht="159.75" customHeight="1" x14ac:dyDescent="0.25">
      <c r="A70" s="9"/>
      <c r="B70" s="184"/>
      <c r="C70" s="71" t="s">
        <v>83</v>
      </c>
      <c r="D70" s="25" t="s">
        <v>84</v>
      </c>
      <c r="E70" s="55" t="s">
        <v>85</v>
      </c>
      <c r="F70" s="55" t="s">
        <v>86</v>
      </c>
      <c r="G70" s="56" t="s">
        <v>81</v>
      </c>
      <c r="H70" s="55" t="s">
        <v>87</v>
      </c>
      <c r="I70" s="25" t="s">
        <v>35</v>
      </c>
      <c r="J70" s="53" t="s">
        <v>260</v>
      </c>
      <c r="K70" s="93">
        <v>0.25</v>
      </c>
      <c r="L70" s="190"/>
      <c r="M70" s="105"/>
      <c r="N70" s="131" t="s">
        <v>263</v>
      </c>
      <c r="O70" s="1"/>
      <c r="P70" s="1"/>
      <c r="Q70" s="1"/>
      <c r="R70" s="1"/>
      <c r="S70" s="1"/>
      <c r="T70" s="1"/>
      <c r="U70" s="1"/>
      <c r="V70" s="1"/>
      <c r="W70" s="1"/>
      <c r="X70" s="1"/>
      <c r="Y70" s="1"/>
      <c r="Z70" s="1"/>
      <c r="AA70" s="1"/>
      <c r="AB70" s="2"/>
      <c r="AC70" s="2"/>
    </row>
    <row r="71" spans="1:29" ht="12.75" customHeight="1" x14ac:dyDescent="0.25">
      <c r="A71" s="9"/>
      <c r="B71" s="11"/>
      <c r="C71" s="70"/>
      <c r="D71" s="11"/>
      <c r="E71" s="11"/>
      <c r="F71" s="11"/>
      <c r="G71" s="11"/>
      <c r="H71" s="11"/>
      <c r="I71" s="11"/>
      <c r="J71" s="9"/>
      <c r="K71" s="11"/>
      <c r="L71" s="111"/>
      <c r="M71" s="11"/>
      <c r="N71" s="1"/>
      <c r="O71" s="1"/>
      <c r="P71" s="1"/>
      <c r="Q71" s="1"/>
      <c r="R71" s="1"/>
      <c r="S71" s="1"/>
      <c r="T71" s="1"/>
      <c r="U71" s="1"/>
      <c r="V71" s="1"/>
      <c r="W71" s="1"/>
      <c r="X71" s="1"/>
      <c r="Y71" s="1"/>
      <c r="Z71" s="1"/>
      <c r="AA71" s="1"/>
      <c r="AB71" s="2"/>
      <c r="AC71" s="2"/>
    </row>
    <row r="72" spans="1:29" ht="12.75" customHeight="1" x14ac:dyDescent="0.25">
      <c r="A72" s="9"/>
      <c r="B72" s="11"/>
      <c r="C72" s="70"/>
      <c r="D72" s="11"/>
      <c r="E72" s="11"/>
      <c r="F72" s="11"/>
      <c r="G72" s="11"/>
      <c r="H72" s="11"/>
      <c r="I72" s="11"/>
      <c r="J72" s="9"/>
      <c r="K72" s="11"/>
      <c r="L72" s="111"/>
      <c r="M72" s="11"/>
      <c r="N72" s="1"/>
      <c r="O72" s="1"/>
      <c r="P72" s="1"/>
      <c r="Q72" s="1"/>
      <c r="R72" s="1"/>
      <c r="S72" s="1"/>
      <c r="T72" s="1"/>
      <c r="U72" s="1"/>
      <c r="V72" s="1"/>
      <c r="W72" s="1"/>
      <c r="X72" s="1"/>
      <c r="Y72" s="1"/>
      <c r="Z72" s="1"/>
      <c r="AA72" s="1"/>
      <c r="AB72" s="2"/>
      <c r="AC72" s="2"/>
    </row>
    <row r="73" spans="1:29" ht="12.75" customHeight="1" x14ac:dyDescent="0.25">
      <c r="A73" s="9"/>
      <c r="B73" s="11"/>
      <c r="C73" s="70"/>
      <c r="D73" s="11"/>
      <c r="E73" s="11"/>
      <c r="F73" s="11"/>
      <c r="G73" s="11"/>
      <c r="H73" s="11"/>
      <c r="I73" s="11"/>
      <c r="J73" s="9"/>
      <c r="K73" s="11"/>
      <c r="L73" s="111"/>
      <c r="M73" s="11"/>
      <c r="N73" s="1"/>
      <c r="O73" s="1"/>
      <c r="P73" s="1"/>
      <c r="Q73" s="1"/>
      <c r="R73" s="1"/>
      <c r="S73" s="1"/>
      <c r="T73" s="1"/>
      <c r="U73" s="1"/>
      <c r="V73" s="1"/>
      <c r="W73" s="1"/>
      <c r="X73" s="1"/>
      <c r="Y73" s="1"/>
      <c r="Z73" s="1"/>
      <c r="AA73" s="1"/>
      <c r="AB73" s="2"/>
      <c r="AC73" s="2"/>
    </row>
    <row r="74" spans="1:29" ht="12.75" customHeight="1" x14ac:dyDescent="0.25">
      <c r="A74" s="9"/>
      <c r="B74" s="11"/>
      <c r="C74" s="70"/>
      <c r="D74" s="11"/>
      <c r="E74" s="11"/>
      <c r="F74" s="11"/>
      <c r="G74" s="11"/>
      <c r="H74" s="11"/>
      <c r="I74" s="11"/>
      <c r="J74" s="9"/>
      <c r="K74" s="11"/>
      <c r="L74" s="111"/>
      <c r="M74" s="11"/>
      <c r="N74" s="1"/>
      <c r="O74" s="1"/>
      <c r="P74" s="1"/>
      <c r="Q74" s="1"/>
      <c r="R74" s="1"/>
      <c r="S74" s="1"/>
      <c r="T74" s="1"/>
      <c r="U74" s="1"/>
      <c r="V74" s="1"/>
      <c r="W74" s="1"/>
      <c r="X74" s="1"/>
      <c r="Y74" s="1"/>
      <c r="Z74" s="1"/>
      <c r="AA74" s="1"/>
      <c r="AB74" s="2"/>
      <c r="AC74" s="2"/>
    </row>
    <row r="75" spans="1:29" ht="12.75" customHeight="1" x14ac:dyDescent="0.25">
      <c r="A75" s="9"/>
      <c r="B75" s="11"/>
      <c r="C75" s="70"/>
      <c r="D75" s="11"/>
      <c r="E75" s="11"/>
      <c r="F75" s="11"/>
      <c r="G75" s="11"/>
      <c r="H75" s="11"/>
      <c r="I75" s="11"/>
      <c r="J75" s="9"/>
      <c r="K75" s="11"/>
      <c r="L75" s="111"/>
      <c r="M75" s="232"/>
      <c r="N75" s="1"/>
      <c r="O75" s="1"/>
      <c r="P75" s="1"/>
      <c r="Q75" s="1"/>
      <c r="R75" s="1"/>
      <c r="S75" s="1"/>
      <c r="T75" s="1"/>
      <c r="U75" s="1"/>
      <c r="V75" s="1"/>
      <c r="W75" s="1"/>
      <c r="X75" s="1"/>
      <c r="Y75" s="1"/>
      <c r="Z75" s="1"/>
      <c r="AA75" s="1"/>
      <c r="AB75" s="2"/>
      <c r="AC75" s="2"/>
    </row>
    <row r="76" spans="1:29" ht="12.75" customHeight="1" x14ac:dyDescent="0.25">
      <c r="A76" s="9"/>
      <c r="B76" s="11"/>
      <c r="C76" s="70"/>
      <c r="D76" s="11"/>
      <c r="E76" s="11"/>
      <c r="F76" s="11"/>
      <c r="G76" s="11"/>
      <c r="H76" s="11"/>
      <c r="I76" s="11"/>
      <c r="J76" s="9"/>
      <c r="K76" s="11"/>
      <c r="L76" s="111"/>
      <c r="M76" s="11"/>
      <c r="N76" s="1"/>
      <c r="O76" s="1"/>
      <c r="P76" s="1"/>
      <c r="Q76" s="1"/>
      <c r="R76" s="1"/>
      <c r="S76" s="1"/>
      <c r="T76" s="1"/>
      <c r="U76" s="1"/>
      <c r="V76" s="1"/>
      <c r="W76" s="1"/>
      <c r="X76" s="1"/>
      <c r="Y76" s="1"/>
      <c r="Z76" s="1"/>
      <c r="AA76" s="1"/>
      <c r="AB76" s="2"/>
      <c r="AC76" s="2"/>
    </row>
    <row r="77" spans="1:29" ht="12.75" customHeight="1" x14ac:dyDescent="0.25">
      <c r="A77" s="9"/>
      <c r="B77" s="11"/>
      <c r="C77" s="70"/>
      <c r="D77" s="11"/>
      <c r="E77" s="11"/>
      <c r="F77" s="11"/>
      <c r="G77" s="11"/>
      <c r="H77" s="11"/>
      <c r="I77" s="11"/>
      <c r="J77" s="9"/>
      <c r="K77" s="11"/>
      <c r="L77" s="111"/>
      <c r="M77" s="11"/>
      <c r="N77" s="1"/>
      <c r="O77" s="1"/>
      <c r="P77" s="1"/>
      <c r="Q77" s="1"/>
      <c r="R77" s="1"/>
      <c r="S77" s="1"/>
      <c r="T77" s="1"/>
      <c r="U77" s="1"/>
      <c r="V77" s="1"/>
      <c r="W77" s="1"/>
      <c r="X77" s="1"/>
      <c r="Y77" s="1"/>
      <c r="Z77" s="1"/>
      <c r="AA77" s="1"/>
      <c r="AB77" s="2"/>
      <c r="AC77" s="2"/>
    </row>
    <row r="78" spans="1:29" ht="12.75" customHeight="1" x14ac:dyDescent="0.25">
      <c r="A78" s="9"/>
      <c r="B78" s="11"/>
      <c r="C78" s="70"/>
      <c r="D78" s="11"/>
      <c r="E78" s="11"/>
      <c r="F78" s="11"/>
      <c r="G78" s="11"/>
      <c r="H78" s="11"/>
      <c r="I78" s="11"/>
      <c r="J78" s="9"/>
      <c r="K78" s="11"/>
      <c r="L78" s="111"/>
      <c r="M78" s="11"/>
      <c r="N78" s="1"/>
      <c r="O78" s="1"/>
      <c r="P78" s="1"/>
      <c r="Q78" s="1"/>
      <c r="R78" s="1"/>
      <c r="S78" s="1"/>
      <c r="T78" s="1"/>
      <c r="U78" s="1"/>
      <c r="V78" s="1"/>
      <c r="W78" s="1"/>
      <c r="X78" s="1"/>
      <c r="Y78" s="1"/>
      <c r="Z78" s="1"/>
      <c r="AA78" s="1"/>
      <c r="AB78" s="2"/>
      <c r="AC78" s="2"/>
    </row>
    <row r="79" spans="1:29" ht="12.75" customHeight="1" x14ac:dyDescent="0.25">
      <c r="A79" s="9"/>
      <c r="B79" s="11"/>
      <c r="C79" s="70"/>
      <c r="D79" s="11"/>
      <c r="E79" s="11"/>
      <c r="F79" s="11"/>
      <c r="G79" s="11"/>
      <c r="H79" s="11"/>
      <c r="I79" s="11"/>
      <c r="J79" s="9"/>
      <c r="K79" s="11"/>
      <c r="L79" s="111"/>
      <c r="M79" s="11"/>
      <c r="N79" s="1"/>
      <c r="O79" s="1"/>
      <c r="P79" s="1"/>
      <c r="Q79" s="1"/>
      <c r="R79" s="1"/>
      <c r="S79" s="1"/>
      <c r="T79" s="1"/>
      <c r="U79" s="1"/>
      <c r="V79" s="1"/>
      <c r="W79" s="1"/>
      <c r="X79" s="1"/>
      <c r="Y79" s="1"/>
      <c r="Z79" s="1"/>
      <c r="AA79" s="1"/>
      <c r="AB79" s="2"/>
      <c r="AC79" s="2"/>
    </row>
    <row r="80" spans="1:29" ht="12.75" customHeight="1" x14ac:dyDescent="0.25">
      <c r="A80" s="9"/>
      <c r="B80" s="11"/>
      <c r="C80" s="70"/>
      <c r="D80" s="11"/>
      <c r="E80" s="11"/>
      <c r="F80" s="11"/>
      <c r="G80" s="11"/>
      <c r="H80" s="11"/>
      <c r="I80" s="11"/>
      <c r="J80" s="9"/>
      <c r="K80" s="11"/>
      <c r="L80" s="111"/>
      <c r="M80" s="11"/>
      <c r="N80" s="1"/>
      <c r="O80" s="1"/>
      <c r="P80" s="1"/>
      <c r="Q80" s="1"/>
      <c r="R80" s="1"/>
      <c r="S80" s="1"/>
      <c r="T80" s="1"/>
      <c r="U80" s="1"/>
      <c r="V80" s="1"/>
      <c r="W80" s="1"/>
      <c r="X80" s="1"/>
      <c r="Y80" s="1"/>
      <c r="Z80" s="1"/>
      <c r="AA80" s="1"/>
      <c r="AB80" s="2"/>
      <c r="AC80" s="2"/>
    </row>
    <row r="81" spans="1:29" ht="12.75" customHeight="1" x14ac:dyDescent="0.25">
      <c r="A81" s="9"/>
      <c r="B81" s="11"/>
      <c r="C81" s="70"/>
      <c r="D81" s="11"/>
      <c r="E81" s="11"/>
      <c r="F81" s="11"/>
      <c r="G81" s="11"/>
      <c r="H81" s="11"/>
      <c r="I81" s="11"/>
      <c r="J81" s="9"/>
      <c r="K81" s="11"/>
      <c r="L81" s="111"/>
      <c r="M81" s="11"/>
      <c r="N81" s="1"/>
      <c r="O81" s="1"/>
      <c r="P81" s="1"/>
      <c r="Q81" s="1"/>
      <c r="R81" s="1"/>
      <c r="S81" s="1"/>
      <c r="T81" s="1"/>
      <c r="U81" s="1"/>
      <c r="V81" s="1"/>
      <c r="W81" s="1"/>
      <c r="X81" s="1"/>
      <c r="Y81" s="1"/>
      <c r="Z81" s="1"/>
      <c r="AA81" s="1"/>
      <c r="AB81" s="2"/>
      <c r="AC81" s="2"/>
    </row>
    <row r="82" spans="1:29" ht="12.75" customHeight="1" x14ac:dyDescent="0.25">
      <c r="A82" s="9"/>
      <c r="B82" s="11"/>
      <c r="C82" s="70"/>
      <c r="D82" s="11"/>
      <c r="E82" s="11"/>
      <c r="F82" s="11"/>
      <c r="G82" s="11"/>
      <c r="H82" s="11"/>
      <c r="I82" s="11"/>
      <c r="J82" s="9"/>
      <c r="K82" s="11"/>
      <c r="L82" s="111"/>
      <c r="M82" s="11"/>
      <c r="N82" s="1"/>
      <c r="O82" s="1"/>
      <c r="P82" s="1"/>
      <c r="Q82" s="1"/>
      <c r="R82" s="1"/>
      <c r="S82" s="1"/>
      <c r="T82" s="1"/>
      <c r="U82" s="1"/>
      <c r="V82" s="1"/>
      <c r="W82" s="1"/>
      <c r="X82" s="1"/>
      <c r="Y82" s="1"/>
      <c r="Z82" s="1"/>
      <c r="AA82" s="1"/>
      <c r="AB82" s="2"/>
      <c r="AC82" s="2"/>
    </row>
    <row r="83" spans="1:29" ht="12.75" customHeight="1" x14ac:dyDescent="0.25">
      <c r="A83" s="9"/>
      <c r="B83" s="11"/>
      <c r="C83" s="70"/>
      <c r="D83" s="11"/>
      <c r="E83" s="11"/>
      <c r="F83" s="11"/>
      <c r="G83" s="11"/>
      <c r="H83" s="11"/>
      <c r="I83" s="11"/>
      <c r="J83" s="9"/>
      <c r="K83" s="11"/>
      <c r="L83" s="111"/>
      <c r="M83" s="11"/>
      <c r="N83" s="1"/>
      <c r="O83" s="1"/>
      <c r="P83" s="1"/>
      <c r="Q83" s="1"/>
      <c r="R83" s="1"/>
      <c r="S83" s="1"/>
      <c r="T83" s="1"/>
      <c r="U83" s="1"/>
      <c r="V83" s="1"/>
      <c r="W83" s="1"/>
      <c r="X83" s="1"/>
      <c r="Y83" s="1"/>
      <c r="Z83" s="1"/>
      <c r="AA83" s="1"/>
      <c r="AB83" s="2"/>
      <c r="AC83" s="2"/>
    </row>
    <row r="84" spans="1:29" ht="12.75" customHeight="1" x14ac:dyDescent="0.25">
      <c r="A84" s="9"/>
      <c r="B84" s="11"/>
      <c r="C84" s="70"/>
      <c r="D84" s="11"/>
      <c r="E84" s="11"/>
      <c r="F84" s="11"/>
      <c r="G84" s="11"/>
      <c r="H84" s="11"/>
      <c r="I84" s="11"/>
      <c r="J84" s="9"/>
      <c r="K84" s="11"/>
      <c r="L84" s="111"/>
      <c r="M84" s="11"/>
      <c r="N84" s="1"/>
      <c r="O84" s="1"/>
      <c r="P84" s="1"/>
      <c r="Q84" s="1"/>
      <c r="R84" s="1"/>
      <c r="S84" s="1"/>
      <c r="T84" s="1"/>
      <c r="U84" s="1"/>
      <c r="V84" s="1"/>
      <c r="W84" s="1"/>
      <c r="X84" s="1"/>
      <c r="Y84" s="1"/>
      <c r="Z84" s="1"/>
      <c r="AA84" s="1"/>
      <c r="AB84" s="2"/>
      <c r="AC84" s="2"/>
    </row>
    <row r="85" spans="1:29" ht="12.75" customHeight="1" x14ac:dyDescent="0.25">
      <c r="A85" s="9"/>
      <c r="B85" s="11"/>
      <c r="C85" s="70"/>
      <c r="D85" s="11"/>
      <c r="E85" s="11"/>
      <c r="F85" s="11"/>
      <c r="G85" s="11"/>
      <c r="H85" s="11"/>
      <c r="I85" s="11"/>
      <c r="J85" s="9"/>
      <c r="K85" s="11"/>
      <c r="L85" s="111"/>
      <c r="M85" s="11"/>
      <c r="N85" s="1"/>
      <c r="O85" s="1"/>
      <c r="P85" s="1"/>
      <c r="Q85" s="1"/>
      <c r="R85" s="1"/>
      <c r="S85" s="1"/>
      <c r="T85" s="1"/>
      <c r="U85" s="1"/>
      <c r="V85" s="1"/>
      <c r="W85" s="1"/>
      <c r="X85" s="1"/>
      <c r="Y85" s="1"/>
      <c r="Z85" s="1"/>
      <c r="AA85" s="1"/>
      <c r="AB85" s="2"/>
      <c r="AC85" s="2"/>
    </row>
    <row r="86" spans="1:29" ht="12.75" customHeight="1" x14ac:dyDescent="0.25">
      <c r="A86" s="9"/>
      <c r="B86" s="11"/>
      <c r="C86" s="70"/>
      <c r="D86" s="11"/>
      <c r="E86" s="11"/>
      <c r="F86" s="11"/>
      <c r="G86" s="11"/>
      <c r="H86" s="11"/>
      <c r="I86" s="11"/>
      <c r="J86" s="9"/>
      <c r="K86" s="11"/>
      <c r="L86" s="111"/>
      <c r="M86" s="11"/>
      <c r="N86" s="1"/>
      <c r="O86" s="1"/>
      <c r="P86" s="1"/>
      <c r="Q86" s="1"/>
      <c r="R86" s="1"/>
      <c r="S86" s="1"/>
      <c r="T86" s="1"/>
      <c r="U86" s="1"/>
      <c r="V86" s="1"/>
      <c r="W86" s="1"/>
      <c r="X86" s="1"/>
      <c r="Y86" s="1"/>
      <c r="Z86" s="1"/>
      <c r="AA86" s="1"/>
      <c r="AB86" s="2"/>
      <c r="AC86" s="2"/>
    </row>
    <row r="87" spans="1:29" ht="12.75" customHeight="1" x14ac:dyDescent="0.25">
      <c r="A87" s="9"/>
      <c r="B87" s="11"/>
      <c r="C87" s="70"/>
      <c r="D87" s="11"/>
      <c r="E87" s="11"/>
      <c r="F87" s="11"/>
      <c r="G87" s="11"/>
      <c r="H87" s="11"/>
      <c r="I87" s="11"/>
      <c r="J87" s="9"/>
      <c r="K87" s="11"/>
      <c r="L87" s="111"/>
      <c r="M87" s="11"/>
      <c r="N87" s="1"/>
      <c r="O87" s="1"/>
      <c r="P87" s="1"/>
      <c r="Q87" s="1"/>
      <c r="R87" s="1"/>
      <c r="S87" s="1"/>
      <c r="T87" s="1"/>
      <c r="U87" s="1"/>
      <c r="V87" s="1"/>
      <c r="W87" s="1"/>
      <c r="X87" s="1"/>
      <c r="Y87" s="1"/>
      <c r="Z87" s="1"/>
      <c r="AA87" s="1"/>
      <c r="AB87" s="2"/>
      <c r="AC87" s="2"/>
    </row>
    <row r="88" spans="1:29" ht="12.75" customHeight="1" x14ac:dyDescent="0.25">
      <c r="A88" s="9"/>
      <c r="B88" s="11"/>
      <c r="C88" s="70"/>
      <c r="D88" s="11"/>
      <c r="E88" s="11"/>
      <c r="F88" s="11"/>
      <c r="G88" s="11"/>
      <c r="H88" s="11"/>
      <c r="I88" s="11"/>
      <c r="J88" s="9"/>
      <c r="K88" s="11"/>
      <c r="L88" s="111"/>
      <c r="M88" s="11"/>
      <c r="N88" s="1"/>
      <c r="O88" s="1"/>
      <c r="P88" s="1"/>
      <c r="Q88" s="1"/>
      <c r="R88" s="1"/>
      <c r="S88" s="1"/>
      <c r="T88" s="1"/>
      <c r="U88" s="1"/>
      <c r="V88" s="1"/>
      <c r="W88" s="1"/>
      <c r="X88" s="1"/>
      <c r="Y88" s="1"/>
      <c r="Z88" s="1"/>
      <c r="AA88" s="1"/>
      <c r="AB88" s="2"/>
      <c r="AC88" s="2"/>
    </row>
    <row r="89" spans="1:29" ht="12.75" customHeight="1" x14ac:dyDescent="0.25">
      <c r="A89" s="9"/>
      <c r="B89" s="11"/>
      <c r="C89" s="70"/>
      <c r="D89" s="11"/>
      <c r="E89" s="11"/>
      <c r="F89" s="11"/>
      <c r="G89" s="11"/>
      <c r="H89" s="11"/>
      <c r="I89" s="11"/>
      <c r="J89" s="9"/>
      <c r="K89" s="11"/>
      <c r="L89" s="111"/>
      <c r="M89" s="11"/>
      <c r="N89" s="1"/>
      <c r="O89" s="1"/>
      <c r="P89" s="1"/>
      <c r="Q89" s="1"/>
      <c r="R89" s="1"/>
      <c r="S89" s="1"/>
      <c r="T89" s="1"/>
      <c r="U89" s="1"/>
      <c r="V89" s="1"/>
      <c r="W89" s="1"/>
      <c r="X89" s="1"/>
      <c r="Y89" s="1"/>
      <c r="Z89" s="1"/>
      <c r="AA89" s="1"/>
      <c r="AB89" s="2"/>
      <c r="AC89" s="2"/>
    </row>
    <row r="90" spans="1:29" ht="12.75" customHeight="1" x14ac:dyDescent="0.25">
      <c r="A90" s="9"/>
      <c r="B90" s="11"/>
      <c r="C90" s="70"/>
      <c r="D90" s="11"/>
      <c r="E90" s="11"/>
      <c r="F90" s="11"/>
      <c r="G90" s="11"/>
      <c r="H90" s="11"/>
      <c r="I90" s="11"/>
      <c r="J90" s="9"/>
      <c r="K90" s="11"/>
      <c r="L90" s="111"/>
      <c r="M90" s="11"/>
      <c r="N90" s="1"/>
      <c r="O90" s="1"/>
      <c r="P90" s="1"/>
      <c r="Q90" s="1"/>
      <c r="R90" s="1"/>
      <c r="S90" s="1"/>
      <c r="T90" s="1"/>
      <c r="U90" s="1"/>
      <c r="V90" s="1"/>
      <c r="W90" s="1"/>
      <c r="X90" s="1"/>
      <c r="Y90" s="1"/>
      <c r="Z90" s="1"/>
      <c r="AA90" s="1"/>
      <c r="AB90" s="2"/>
      <c r="AC90" s="2"/>
    </row>
    <row r="91" spans="1:29" ht="12.75" customHeight="1" x14ac:dyDescent="0.25">
      <c r="A91" s="9"/>
      <c r="B91" s="11"/>
      <c r="C91" s="70"/>
      <c r="D91" s="11"/>
      <c r="E91" s="11"/>
      <c r="F91" s="11"/>
      <c r="G91" s="11"/>
      <c r="H91" s="11"/>
      <c r="I91" s="11"/>
      <c r="J91" s="9"/>
      <c r="K91" s="11"/>
      <c r="L91" s="111"/>
      <c r="M91" s="11"/>
      <c r="N91" s="1"/>
      <c r="O91" s="1"/>
      <c r="P91" s="1"/>
      <c r="Q91" s="1"/>
      <c r="R91" s="1"/>
      <c r="S91" s="1"/>
      <c r="T91" s="1"/>
      <c r="U91" s="1"/>
      <c r="V91" s="1"/>
      <c r="W91" s="1"/>
      <c r="X91" s="1"/>
      <c r="Y91" s="1"/>
      <c r="Z91" s="1"/>
      <c r="AA91" s="1"/>
      <c r="AB91" s="2"/>
      <c r="AC91" s="2"/>
    </row>
    <row r="92" spans="1:29" ht="12.75" customHeight="1" x14ac:dyDescent="0.25">
      <c r="A92" s="9"/>
      <c r="B92" s="11"/>
      <c r="C92" s="70"/>
      <c r="D92" s="11"/>
      <c r="E92" s="11"/>
      <c r="F92" s="11"/>
      <c r="G92" s="11"/>
      <c r="H92" s="11"/>
      <c r="I92" s="11"/>
      <c r="J92" s="9"/>
      <c r="K92" s="11"/>
      <c r="L92" s="111"/>
      <c r="M92" s="11"/>
      <c r="N92" s="1"/>
      <c r="O92" s="1"/>
      <c r="P92" s="1"/>
      <c r="Q92" s="1"/>
      <c r="R92" s="1"/>
      <c r="S92" s="1"/>
      <c r="T92" s="1"/>
      <c r="U92" s="1"/>
      <c r="V92" s="1"/>
      <c r="W92" s="1"/>
      <c r="X92" s="1"/>
      <c r="Y92" s="1"/>
      <c r="Z92" s="1"/>
      <c r="AA92" s="1"/>
      <c r="AB92" s="2"/>
      <c r="AC92" s="2"/>
    </row>
    <row r="93" spans="1:29" ht="12.75" customHeight="1" x14ac:dyDescent="0.25">
      <c r="A93" s="9"/>
      <c r="B93" s="11"/>
      <c r="C93" s="70"/>
      <c r="D93" s="11"/>
      <c r="E93" s="11"/>
      <c r="F93" s="11"/>
      <c r="G93" s="11"/>
      <c r="H93" s="11"/>
      <c r="I93" s="11"/>
      <c r="J93" s="9"/>
      <c r="K93" s="11"/>
      <c r="L93" s="111"/>
      <c r="M93" s="11"/>
      <c r="N93" s="1"/>
      <c r="O93" s="1"/>
      <c r="P93" s="1"/>
      <c r="Q93" s="1"/>
      <c r="R93" s="1"/>
      <c r="S93" s="1"/>
      <c r="T93" s="1"/>
      <c r="U93" s="1"/>
      <c r="V93" s="1"/>
      <c r="W93" s="1"/>
      <c r="X93" s="1"/>
      <c r="Y93" s="1"/>
      <c r="Z93" s="1"/>
      <c r="AA93" s="1"/>
      <c r="AB93" s="2"/>
      <c r="AC93" s="2"/>
    </row>
    <row r="94" spans="1:29" ht="12.75" customHeight="1" x14ac:dyDescent="0.25">
      <c r="A94" s="9"/>
      <c r="B94" s="11"/>
      <c r="C94" s="70"/>
      <c r="D94" s="11"/>
      <c r="E94" s="11"/>
      <c r="F94" s="11"/>
      <c r="G94" s="11"/>
      <c r="H94" s="11"/>
      <c r="I94" s="11"/>
      <c r="J94" s="9"/>
      <c r="K94" s="11"/>
      <c r="L94" s="111"/>
      <c r="M94" s="11"/>
      <c r="N94" s="1"/>
      <c r="O94" s="1"/>
      <c r="P94" s="1"/>
      <c r="Q94" s="1"/>
      <c r="R94" s="1"/>
      <c r="S94" s="1"/>
      <c r="T94" s="1"/>
      <c r="U94" s="1"/>
      <c r="V94" s="1"/>
      <c r="W94" s="1"/>
      <c r="X94" s="1"/>
      <c r="Y94" s="1"/>
      <c r="Z94" s="1"/>
      <c r="AA94" s="1"/>
      <c r="AB94" s="2"/>
      <c r="AC94" s="2"/>
    </row>
    <row r="95" spans="1:29" ht="12.75" customHeight="1" x14ac:dyDescent="0.25">
      <c r="A95" s="9"/>
      <c r="B95" s="11"/>
      <c r="C95" s="70"/>
      <c r="D95" s="11"/>
      <c r="E95" s="11"/>
      <c r="F95" s="11"/>
      <c r="G95" s="11"/>
      <c r="H95" s="11"/>
      <c r="I95" s="11"/>
      <c r="J95" s="9"/>
      <c r="K95" s="11"/>
      <c r="L95" s="111"/>
      <c r="M95" s="11"/>
      <c r="N95" s="1"/>
      <c r="O95" s="1"/>
      <c r="P95" s="1"/>
      <c r="Q95" s="1"/>
      <c r="R95" s="1"/>
      <c r="S95" s="1"/>
      <c r="T95" s="1"/>
      <c r="U95" s="1"/>
      <c r="V95" s="1"/>
      <c r="W95" s="1"/>
      <c r="X95" s="1"/>
      <c r="Y95" s="1"/>
      <c r="Z95" s="1"/>
      <c r="AA95" s="1"/>
      <c r="AB95" s="2"/>
      <c r="AC95" s="2"/>
    </row>
    <row r="96" spans="1:29" ht="12.75" customHeight="1" x14ac:dyDescent="0.25">
      <c r="A96" s="9"/>
      <c r="B96" s="11"/>
      <c r="C96" s="70"/>
      <c r="D96" s="11"/>
      <c r="E96" s="11"/>
      <c r="F96" s="11"/>
      <c r="G96" s="11"/>
      <c r="H96" s="11"/>
      <c r="I96" s="11"/>
      <c r="J96" s="9"/>
      <c r="K96" s="11"/>
      <c r="L96" s="111"/>
      <c r="M96" s="11"/>
      <c r="N96" s="1"/>
      <c r="O96" s="1"/>
      <c r="P96" s="1"/>
      <c r="Q96" s="1"/>
      <c r="R96" s="1"/>
      <c r="S96" s="1"/>
      <c r="T96" s="1"/>
      <c r="U96" s="1"/>
      <c r="V96" s="1"/>
      <c r="W96" s="1"/>
      <c r="X96" s="1"/>
      <c r="Y96" s="1"/>
      <c r="Z96" s="1"/>
      <c r="AA96" s="1"/>
      <c r="AB96" s="2"/>
      <c r="AC96" s="2"/>
    </row>
    <row r="97" spans="1:29" ht="12.75" customHeight="1" x14ac:dyDescent="0.25">
      <c r="A97" s="9"/>
      <c r="B97" s="11"/>
      <c r="C97" s="70"/>
      <c r="D97" s="11"/>
      <c r="E97" s="11"/>
      <c r="F97" s="11"/>
      <c r="G97" s="11"/>
      <c r="H97" s="11"/>
      <c r="I97" s="11"/>
      <c r="J97" s="9"/>
      <c r="K97" s="11"/>
      <c r="L97" s="111"/>
      <c r="M97" s="11"/>
      <c r="N97" s="1"/>
      <c r="O97" s="1"/>
      <c r="P97" s="1"/>
      <c r="Q97" s="1"/>
      <c r="R97" s="1"/>
      <c r="S97" s="1"/>
      <c r="T97" s="1"/>
      <c r="U97" s="1"/>
      <c r="V97" s="1"/>
      <c r="W97" s="1"/>
      <c r="X97" s="1"/>
      <c r="Y97" s="1"/>
      <c r="Z97" s="1"/>
      <c r="AA97" s="1"/>
      <c r="AB97" s="2"/>
      <c r="AC97" s="2"/>
    </row>
    <row r="98" spans="1:29" ht="12.75" customHeight="1" x14ac:dyDescent="0.25">
      <c r="A98" s="9"/>
      <c r="B98" s="11"/>
      <c r="C98" s="70"/>
      <c r="D98" s="11"/>
      <c r="E98" s="11"/>
      <c r="F98" s="11"/>
      <c r="G98" s="11"/>
      <c r="H98" s="11"/>
      <c r="I98" s="11"/>
      <c r="J98" s="9"/>
      <c r="K98" s="11"/>
      <c r="L98" s="111"/>
      <c r="M98" s="11"/>
      <c r="N98" s="1"/>
      <c r="O98" s="1"/>
      <c r="P98" s="1"/>
      <c r="Q98" s="1"/>
      <c r="R98" s="1"/>
      <c r="S98" s="1"/>
      <c r="T98" s="1"/>
      <c r="U98" s="1"/>
      <c r="V98" s="1"/>
      <c r="W98" s="1"/>
      <c r="X98" s="1"/>
      <c r="Y98" s="1"/>
      <c r="Z98" s="1"/>
      <c r="AA98" s="1"/>
      <c r="AB98" s="2"/>
      <c r="AC98" s="2"/>
    </row>
    <row r="99" spans="1:29" ht="12.75" customHeight="1" x14ac:dyDescent="0.25">
      <c r="A99" s="9"/>
      <c r="B99" s="11"/>
      <c r="C99" s="70"/>
      <c r="D99" s="11"/>
      <c r="E99" s="11"/>
      <c r="F99" s="11"/>
      <c r="G99" s="11"/>
      <c r="H99" s="11"/>
      <c r="I99" s="11"/>
      <c r="J99" s="9"/>
      <c r="K99" s="11"/>
      <c r="L99" s="111"/>
      <c r="M99" s="11"/>
      <c r="N99" s="1"/>
      <c r="O99" s="1"/>
      <c r="P99" s="1"/>
      <c r="Q99" s="1"/>
      <c r="R99" s="1"/>
      <c r="S99" s="1"/>
      <c r="T99" s="1"/>
      <c r="U99" s="1"/>
      <c r="V99" s="1"/>
      <c r="W99" s="1"/>
      <c r="X99" s="1"/>
      <c r="Y99" s="1"/>
      <c r="Z99" s="1"/>
      <c r="AA99" s="1"/>
      <c r="AB99" s="2"/>
      <c r="AC99" s="2"/>
    </row>
    <row r="100" spans="1:29" ht="12.75" customHeight="1" x14ac:dyDescent="0.25">
      <c r="A100" s="9"/>
      <c r="B100" s="11"/>
      <c r="C100" s="70"/>
      <c r="D100" s="11"/>
      <c r="E100" s="11"/>
      <c r="F100" s="11"/>
      <c r="G100" s="11"/>
      <c r="H100" s="11"/>
      <c r="I100" s="11"/>
      <c r="J100" s="9"/>
      <c r="K100" s="11"/>
      <c r="L100" s="111"/>
      <c r="M100" s="11"/>
      <c r="N100" s="1"/>
      <c r="O100" s="1"/>
      <c r="P100" s="1"/>
      <c r="Q100" s="1"/>
      <c r="R100" s="1"/>
      <c r="S100" s="1"/>
      <c r="T100" s="1"/>
      <c r="U100" s="1"/>
      <c r="V100" s="1"/>
      <c r="W100" s="1"/>
      <c r="X100" s="1"/>
      <c r="Y100" s="1"/>
      <c r="Z100" s="1"/>
      <c r="AA100" s="1"/>
      <c r="AB100" s="2"/>
      <c r="AC100" s="2"/>
    </row>
    <row r="101" spans="1:29" ht="12.75" customHeight="1" x14ac:dyDescent="0.25">
      <c r="A101" s="9"/>
      <c r="B101" s="11"/>
      <c r="C101" s="70"/>
      <c r="D101" s="11"/>
      <c r="E101" s="11"/>
      <c r="F101" s="11"/>
      <c r="G101" s="11"/>
      <c r="H101" s="11"/>
      <c r="I101" s="11"/>
      <c r="J101" s="233"/>
      <c r="K101" s="11"/>
      <c r="L101" s="111"/>
      <c r="M101" s="11"/>
      <c r="N101" s="1"/>
      <c r="O101" s="1"/>
      <c r="P101" s="1"/>
      <c r="Q101" s="1"/>
      <c r="R101" s="1"/>
      <c r="S101" s="1"/>
      <c r="T101" s="1"/>
      <c r="U101" s="1"/>
      <c r="V101" s="1"/>
      <c r="W101" s="1"/>
      <c r="X101" s="1"/>
      <c r="Y101" s="1"/>
      <c r="Z101" s="1"/>
      <c r="AA101" s="1"/>
      <c r="AB101" s="2"/>
      <c r="AC101" s="2"/>
    </row>
    <row r="102" spans="1:29" ht="12.75" customHeight="1" x14ac:dyDescent="0.25">
      <c r="A102" s="9"/>
      <c r="B102" s="11"/>
      <c r="C102" s="70"/>
      <c r="D102" s="11"/>
      <c r="E102" s="11"/>
      <c r="F102" s="11"/>
      <c r="G102" s="11"/>
      <c r="H102" s="11"/>
      <c r="I102" s="11"/>
      <c r="J102" s="9"/>
      <c r="K102" s="11"/>
      <c r="L102" s="111"/>
      <c r="M102" s="11"/>
      <c r="N102" s="1"/>
      <c r="O102" s="1"/>
      <c r="P102" s="1"/>
      <c r="Q102" s="1"/>
      <c r="R102" s="1"/>
      <c r="S102" s="1"/>
      <c r="T102" s="1"/>
      <c r="U102" s="1"/>
      <c r="V102" s="1"/>
      <c r="W102" s="1"/>
      <c r="X102" s="1"/>
      <c r="Y102" s="1"/>
      <c r="Z102" s="1"/>
      <c r="AA102" s="1"/>
      <c r="AB102" s="2"/>
      <c r="AC102" s="2"/>
    </row>
    <row r="103" spans="1:29" ht="12.75" customHeight="1" x14ac:dyDescent="0.25">
      <c r="A103" s="9"/>
      <c r="B103" s="11"/>
      <c r="C103" s="70"/>
      <c r="D103" s="11"/>
      <c r="E103" s="11"/>
      <c r="F103" s="11"/>
      <c r="G103" s="11"/>
      <c r="H103" s="11"/>
      <c r="I103" s="11"/>
      <c r="J103" s="9"/>
      <c r="K103" s="11"/>
      <c r="L103" s="111"/>
      <c r="M103" s="11"/>
      <c r="N103" s="1"/>
      <c r="O103" s="1"/>
      <c r="P103" s="1"/>
      <c r="Q103" s="1"/>
      <c r="R103" s="1"/>
      <c r="S103" s="1"/>
      <c r="T103" s="1"/>
      <c r="U103" s="1"/>
      <c r="V103" s="1"/>
      <c r="W103" s="1"/>
      <c r="X103" s="1"/>
      <c r="Y103" s="1"/>
      <c r="Z103" s="1"/>
      <c r="AA103" s="1"/>
      <c r="AB103" s="2"/>
      <c r="AC103" s="2"/>
    </row>
    <row r="104" spans="1:29" ht="12.75" customHeight="1" x14ac:dyDescent="0.25">
      <c r="A104" s="9"/>
      <c r="B104" s="11"/>
      <c r="C104" s="70"/>
      <c r="D104" s="11"/>
      <c r="E104" s="11"/>
      <c r="F104" s="11"/>
      <c r="G104" s="11"/>
      <c r="H104" s="11"/>
      <c r="I104" s="11"/>
      <c r="J104" s="9"/>
      <c r="K104" s="11"/>
      <c r="L104" s="111"/>
      <c r="M104" s="11"/>
      <c r="N104" s="1"/>
      <c r="O104" s="1"/>
      <c r="P104" s="1"/>
      <c r="Q104" s="1"/>
      <c r="R104" s="1"/>
      <c r="S104" s="1"/>
      <c r="T104" s="1"/>
      <c r="U104" s="1"/>
      <c r="V104" s="1"/>
      <c r="W104" s="1"/>
      <c r="X104" s="1"/>
      <c r="Y104" s="1"/>
      <c r="Z104" s="1"/>
      <c r="AA104" s="1"/>
      <c r="AB104" s="2"/>
      <c r="AC104" s="2"/>
    </row>
    <row r="105" spans="1:29" ht="12.75" customHeight="1" x14ac:dyDescent="0.25">
      <c r="A105" s="9"/>
      <c r="B105" s="11"/>
      <c r="C105" s="70"/>
      <c r="D105" s="11"/>
      <c r="E105" s="11"/>
      <c r="F105" s="11"/>
      <c r="G105" s="11"/>
      <c r="H105" s="11"/>
      <c r="I105" s="11"/>
      <c r="J105" s="9"/>
      <c r="K105" s="11"/>
      <c r="L105" s="111"/>
      <c r="M105" s="11"/>
      <c r="N105" s="1"/>
      <c r="O105" s="1"/>
      <c r="P105" s="1"/>
      <c r="Q105" s="1"/>
      <c r="R105" s="1"/>
      <c r="S105" s="1"/>
      <c r="T105" s="1"/>
      <c r="U105" s="1"/>
      <c r="V105" s="1"/>
      <c r="W105" s="1"/>
      <c r="X105" s="1"/>
      <c r="Y105" s="1"/>
      <c r="Z105" s="1"/>
      <c r="AA105" s="1"/>
      <c r="AB105" s="2"/>
      <c r="AC105" s="2"/>
    </row>
    <row r="106" spans="1:29" ht="12.75" customHeight="1" x14ac:dyDescent="0.25">
      <c r="A106" s="9"/>
      <c r="B106" s="11"/>
      <c r="C106" s="70"/>
      <c r="D106" s="11"/>
      <c r="E106" s="11"/>
      <c r="F106" s="11"/>
      <c r="G106" s="11"/>
      <c r="H106" s="11"/>
      <c r="I106" s="11"/>
      <c r="J106" s="9"/>
      <c r="K106" s="11"/>
      <c r="L106" s="111"/>
      <c r="M106" s="11"/>
      <c r="N106" s="1"/>
      <c r="O106" s="1"/>
      <c r="P106" s="1"/>
      <c r="Q106" s="1"/>
      <c r="R106" s="1"/>
      <c r="S106" s="1"/>
      <c r="T106" s="1"/>
      <c r="U106" s="1"/>
      <c r="V106" s="1"/>
      <c r="W106" s="1"/>
      <c r="X106" s="1"/>
      <c r="Y106" s="1"/>
      <c r="Z106" s="1"/>
      <c r="AA106" s="1"/>
      <c r="AB106" s="2"/>
      <c r="AC106" s="2"/>
    </row>
    <row r="107" spans="1:29" ht="12.75" customHeight="1" x14ac:dyDescent="0.25">
      <c r="A107" s="9"/>
      <c r="B107" s="11"/>
      <c r="C107" s="70"/>
      <c r="D107" s="11"/>
      <c r="E107" s="11"/>
      <c r="F107" s="11"/>
      <c r="G107" s="11"/>
      <c r="H107" s="11"/>
      <c r="I107" s="11"/>
      <c r="J107" s="9"/>
      <c r="K107" s="11"/>
      <c r="L107" s="111"/>
      <c r="M107" s="11"/>
      <c r="N107" s="1"/>
      <c r="O107" s="1"/>
      <c r="P107" s="1"/>
      <c r="Q107" s="1"/>
      <c r="R107" s="1"/>
      <c r="S107" s="1"/>
      <c r="T107" s="1"/>
      <c r="U107" s="1"/>
      <c r="V107" s="1"/>
      <c r="W107" s="1"/>
      <c r="X107" s="1"/>
      <c r="Y107" s="1"/>
      <c r="Z107" s="1"/>
      <c r="AA107" s="1"/>
      <c r="AB107" s="2"/>
      <c r="AC107" s="2"/>
    </row>
    <row r="108" spans="1:29" ht="12.75" customHeight="1" x14ac:dyDescent="0.25">
      <c r="A108" s="9"/>
      <c r="B108" s="11"/>
      <c r="C108" s="70"/>
      <c r="D108" s="11"/>
      <c r="E108" s="11"/>
      <c r="F108" s="11"/>
      <c r="G108" s="11"/>
      <c r="H108" s="11"/>
      <c r="I108" s="11"/>
      <c r="J108" s="9"/>
      <c r="K108" s="11"/>
      <c r="L108" s="111"/>
      <c r="M108" s="11"/>
      <c r="N108" s="1"/>
      <c r="O108" s="1"/>
      <c r="P108" s="1"/>
      <c r="Q108" s="1"/>
      <c r="R108" s="1"/>
      <c r="S108" s="1"/>
      <c r="T108" s="1"/>
      <c r="U108" s="1"/>
      <c r="V108" s="1"/>
      <c r="W108" s="1"/>
      <c r="X108" s="1"/>
      <c r="Y108" s="1"/>
      <c r="Z108" s="1"/>
      <c r="AA108" s="1"/>
      <c r="AB108" s="2"/>
      <c r="AC108" s="2"/>
    </row>
    <row r="109" spans="1:29" ht="12.75" customHeight="1" x14ac:dyDescent="0.25">
      <c r="A109" s="9"/>
      <c r="B109" s="11"/>
      <c r="C109" s="70"/>
      <c r="D109" s="11"/>
      <c r="E109" s="11"/>
      <c r="F109" s="11"/>
      <c r="G109" s="11"/>
      <c r="H109" s="11"/>
      <c r="I109" s="11"/>
      <c r="J109" s="9"/>
      <c r="K109" s="11"/>
      <c r="L109" s="111"/>
      <c r="M109" s="11"/>
      <c r="N109" s="1"/>
      <c r="O109" s="1"/>
      <c r="P109" s="1"/>
      <c r="Q109" s="1"/>
      <c r="R109" s="1"/>
      <c r="S109" s="1"/>
      <c r="T109" s="1"/>
      <c r="U109" s="1"/>
      <c r="V109" s="1"/>
      <c r="W109" s="1"/>
      <c r="X109" s="1"/>
      <c r="Y109" s="1"/>
      <c r="Z109" s="1"/>
      <c r="AA109" s="1"/>
      <c r="AB109" s="2"/>
      <c r="AC109" s="2"/>
    </row>
    <row r="110" spans="1:29" ht="12.75" customHeight="1" x14ac:dyDescent="0.25">
      <c r="A110" s="9"/>
      <c r="B110" s="11"/>
      <c r="C110" s="70"/>
      <c r="D110" s="11"/>
      <c r="E110" s="11"/>
      <c r="F110" s="11"/>
      <c r="G110" s="11"/>
      <c r="H110" s="11"/>
      <c r="I110" s="11"/>
      <c r="J110" s="9"/>
      <c r="K110" s="11"/>
      <c r="L110" s="111"/>
      <c r="M110" s="11"/>
      <c r="N110" s="1"/>
      <c r="O110" s="1"/>
      <c r="P110" s="1"/>
      <c r="Q110" s="1"/>
      <c r="R110" s="1"/>
      <c r="S110" s="1"/>
      <c r="T110" s="1"/>
      <c r="U110" s="1"/>
      <c r="V110" s="1"/>
      <c r="W110" s="1"/>
      <c r="X110" s="1"/>
      <c r="Y110" s="1"/>
      <c r="Z110" s="1"/>
      <c r="AA110" s="1"/>
      <c r="AB110" s="2"/>
      <c r="AC110" s="2"/>
    </row>
    <row r="111" spans="1:29" ht="12.75" customHeight="1" x14ac:dyDescent="0.25">
      <c r="A111" s="9"/>
      <c r="B111" s="11"/>
      <c r="C111" s="70"/>
      <c r="D111" s="11"/>
      <c r="E111" s="11"/>
      <c r="F111" s="11"/>
      <c r="G111" s="11"/>
      <c r="H111" s="11"/>
      <c r="I111" s="11"/>
      <c r="J111" s="9"/>
      <c r="K111" s="11"/>
      <c r="L111" s="111"/>
      <c r="M111" s="11"/>
      <c r="N111" s="1"/>
      <c r="O111" s="1"/>
      <c r="P111" s="1"/>
      <c r="Q111" s="1"/>
      <c r="R111" s="1"/>
      <c r="S111" s="1"/>
      <c r="T111" s="1"/>
      <c r="U111" s="1"/>
      <c r="V111" s="1"/>
      <c r="W111" s="1"/>
      <c r="X111" s="1"/>
      <c r="Y111" s="1"/>
      <c r="Z111" s="1"/>
      <c r="AA111" s="1"/>
      <c r="AB111" s="2"/>
      <c r="AC111" s="2"/>
    </row>
    <row r="112" spans="1:29" ht="12.75" customHeight="1" x14ac:dyDescent="0.25">
      <c r="A112" s="9"/>
      <c r="B112" s="11"/>
      <c r="C112" s="70"/>
      <c r="D112" s="11"/>
      <c r="E112" s="11"/>
      <c r="F112" s="11"/>
      <c r="G112" s="11"/>
      <c r="H112" s="11"/>
      <c r="I112" s="11"/>
      <c r="J112" s="9"/>
      <c r="K112" s="11"/>
      <c r="L112" s="111"/>
      <c r="M112" s="11"/>
      <c r="N112" s="1"/>
      <c r="O112" s="1"/>
      <c r="P112" s="1"/>
      <c r="Q112" s="1"/>
      <c r="R112" s="1"/>
      <c r="S112" s="1"/>
      <c r="T112" s="1"/>
      <c r="U112" s="1"/>
      <c r="V112" s="1"/>
      <c r="W112" s="1"/>
      <c r="X112" s="1"/>
      <c r="Y112" s="1"/>
      <c r="Z112" s="1"/>
      <c r="AA112" s="1"/>
      <c r="AB112" s="2"/>
      <c r="AC112" s="2"/>
    </row>
    <row r="113" spans="1:29" ht="12.75" customHeight="1" x14ac:dyDescent="0.25">
      <c r="A113" s="9"/>
      <c r="B113" s="11"/>
      <c r="C113" s="70"/>
      <c r="D113" s="11"/>
      <c r="E113" s="11"/>
      <c r="F113" s="11"/>
      <c r="G113" s="11"/>
      <c r="H113" s="11"/>
      <c r="I113" s="11"/>
      <c r="J113" s="9"/>
      <c r="K113" s="11"/>
      <c r="L113" s="111"/>
      <c r="M113" s="11"/>
      <c r="N113" s="1"/>
      <c r="O113" s="1"/>
      <c r="P113" s="1"/>
      <c r="Q113" s="1"/>
      <c r="R113" s="1"/>
      <c r="S113" s="1"/>
      <c r="T113" s="1"/>
      <c r="U113" s="1"/>
      <c r="V113" s="1"/>
      <c r="W113" s="1"/>
      <c r="X113" s="1"/>
      <c r="Y113" s="1"/>
      <c r="Z113" s="1"/>
      <c r="AA113" s="1"/>
      <c r="AB113" s="2"/>
      <c r="AC113" s="2"/>
    </row>
    <row r="114" spans="1:29" ht="12.75" customHeight="1" x14ac:dyDescent="0.25">
      <c r="A114" s="9"/>
      <c r="B114" s="11"/>
      <c r="C114" s="70"/>
      <c r="D114" s="11"/>
      <c r="E114" s="11"/>
      <c r="F114" s="11"/>
      <c r="G114" s="11"/>
      <c r="H114" s="11"/>
      <c r="I114" s="11"/>
      <c r="J114" s="9"/>
      <c r="K114" s="11"/>
      <c r="L114" s="111"/>
      <c r="M114" s="11"/>
      <c r="N114" s="1"/>
      <c r="O114" s="1"/>
      <c r="P114" s="1"/>
      <c r="Q114" s="1"/>
      <c r="R114" s="1"/>
      <c r="S114" s="1"/>
      <c r="T114" s="1"/>
      <c r="U114" s="1"/>
      <c r="V114" s="1"/>
      <c r="W114" s="1"/>
      <c r="X114" s="1"/>
      <c r="Y114" s="1"/>
      <c r="Z114" s="1"/>
      <c r="AA114" s="1"/>
      <c r="AB114" s="2"/>
      <c r="AC114" s="2"/>
    </row>
    <row r="115" spans="1:29" ht="12.75" customHeight="1" x14ac:dyDescent="0.25">
      <c r="A115" s="9"/>
      <c r="B115" s="11"/>
      <c r="C115" s="70"/>
      <c r="D115" s="11"/>
      <c r="E115" s="11"/>
      <c r="F115" s="11"/>
      <c r="G115" s="11"/>
      <c r="H115" s="11"/>
      <c r="I115" s="11"/>
      <c r="J115" s="9"/>
      <c r="K115" s="11"/>
      <c r="L115" s="111"/>
      <c r="M115" s="11"/>
      <c r="N115" s="1"/>
      <c r="O115" s="1"/>
      <c r="P115" s="1"/>
      <c r="Q115" s="1"/>
      <c r="R115" s="1"/>
      <c r="S115" s="1"/>
      <c r="T115" s="1"/>
      <c r="U115" s="1"/>
      <c r="V115" s="1"/>
      <c r="W115" s="1"/>
      <c r="X115" s="1"/>
      <c r="Y115" s="1"/>
      <c r="Z115" s="1"/>
      <c r="AA115" s="1"/>
      <c r="AB115" s="2"/>
      <c r="AC115" s="2"/>
    </row>
    <row r="116" spans="1:29" ht="12.75" customHeight="1" x14ac:dyDescent="0.25">
      <c r="A116" s="9"/>
      <c r="B116" s="11"/>
      <c r="C116" s="70"/>
      <c r="D116" s="11"/>
      <c r="E116" s="11"/>
      <c r="F116" s="11"/>
      <c r="G116" s="11"/>
      <c r="H116" s="11"/>
      <c r="I116" s="11"/>
      <c r="J116" s="9"/>
      <c r="K116" s="11"/>
      <c r="L116" s="111"/>
      <c r="M116" s="11"/>
      <c r="N116" s="1"/>
      <c r="O116" s="1"/>
      <c r="P116" s="1"/>
      <c r="Q116" s="1"/>
      <c r="R116" s="1"/>
      <c r="S116" s="1"/>
      <c r="T116" s="1"/>
      <c r="U116" s="1"/>
      <c r="V116" s="1"/>
      <c r="W116" s="1"/>
      <c r="X116" s="1"/>
      <c r="Y116" s="1"/>
      <c r="Z116" s="1"/>
      <c r="AA116" s="1"/>
      <c r="AB116" s="2"/>
      <c r="AC116" s="2"/>
    </row>
    <row r="117" spans="1:29" ht="12.75" customHeight="1" x14ac:dyDescent="0.25">
      <c r="A117" s="9"/>
      <c r="B117" s="11"/>
      <c r="C117" s="70"/>
      <c r="D117" s="11"/>
      <c r="E117" s="11"/>
      <c r="F117" s="11"/>
      <c r="G117" s="11"/>
      <c r="H117" s="11"/>
      <c r="I117" s="11"/>
      <c r="J117" s="9"/>
      <c r="K117" s="11"/>
      <c r="L117" s="111"/>
      <c r="M117" s="11"/>
      <c r="N117" s="1"/>
      <c r="O117" s="1"/>
      <c r="P117" s="1"/>
      <c r="Q117" s="1"/>
      <c r="R117" s="1"/>
      <c r="S117" s="1"/>
      <c r="T117" s="1"/>
      <c r="U117" s="1"/>
      <c r="V117" s="1"/>
      <c r="W117" s="1"/>
      <c r="X117" s="1"/>
      <c r="Y117" s="1"/>
      <c r="Z117" s="1"/>
      <c r="AA117" s="1"/>
      <c r="AB117" s="2"/>
      <c r="AC117" s="2"/>
    </row>
    <row r="118" spans="1:29" ht="12.75" customHeight="1" x14ac:dyDescent="0.25">
      <c r="A118" s="9"/>
      <c r="B118" s="11"/>
      <c r="C118" s="70"/>
      <c r="D118" s="11"/>
      <c r="E118" s="11"/>
      <c r="F118" s="11"/>
      <c r="G118" s="11"/>
      <c r="H118" s="11"/>
      <c r="I118" s="11"/>
      <c r="J118" s="9"/>
      <c r="K118" s="11"/>
      <c r="L118" s="111"/>
      <c r="M118" s="11"/>
      <c r="N118" s="1"/>
      <c r="O118" s="1"/>
      <c r="P118" s="1"/>
      <c r="Q118" s="1"/>
      <c r="R118" s="1"/>
      <c r="S118" s="1"/>
      <c r="T118" s="1"/>
      <c r="U118" s="1"/>
      <c r="V118" s="1"/>
      <c r="W118" s="1"/>
      <c r="X118" s="1"/>
      <c r="Y118" s="1"/>
      <c r="Z118" s="1"/>
      <c r="AA118" s="1"/>
      <c r="AB118" s="2"/>
      <c r="AC118" s="2"/>
    </row>
    <row r="119" spans="1:29" ht="12.75" customHeight="1" x14ac:dyDescent="0.25">
      <c r="A119" s="9"/>
      <c r="B119" s="11"/>
      <c r="C119" s="70"/>
      <c r="D119" s="11"/>
      <c r="E119" s="11"/>
      <c r="F119" s="11"/>
      <c r="G119" s="11"/>
      <c r="H119" s="11"/>
      <c r="I119" s="11"/>
      <c r="J119" s="9"/>
      <c r="K119" s="11"/>
      <c r="L119" s="111"/>
      <c r="M119" s="11"/>
      <c r="N119" s="1"/>
      <c r="O119" s="1"/>
      <c r="P119" s="1"/>
      <c r="Q119" s="1"/>
      <c r="R119" s="1"/>
      <c r="S119" s="1"/>
      <c r="T119" s="1"/>
      <c r="U119" s="1"/>
      <c r="V119" s="1"/>
      <c r="W119" s="1"/>
      <c r="X119" s="1"/>
      <c r="Y119" s="1"/>
      <c r="Z119" s="1"/>
      <c r="AA119" s="1"/>
      <c r="AB119" s="2"/>
      <c r="AC119" s="2"/>
    </row>
    <row r="120" spans="1:29" ht="12.75" customHeight="1" x14ac:dyDescent="0.25">
      <c r="A120" s="9"/>
      <c r="B120" s="11"/>
      <c r="C120" s="70"/>
      <c r="D120" s="11"/>
      <c r="E120" s="11"/>
      <c r="F120" s="11"/>
      <c r="G120" s="11"/>
      <c r="H120" s="11"/>
      <c r="I120" s="11"/>
      <c r="J120" s="9"/>
      <c r="K120" s="11"/>
      <c r="L120" s="111"/>
      <c r="M120" s="11"/>
      <c r="N120" s="1"/>
      <c r="O120" s="1"/>
      <c r="P120" s="1"/>
      <c r="Q120" s="1"/>
      <c r="R120" s="1"/>
      <c r="S120" s="1"/>
      <c r="T120" s="1"/>
      <c r="U120" s="1"/>
      <c r="V120" s="1"/>
      <c r="W120" s="1"/>
      <c r="X120" s="1"/>
      <c r="Y120" s="1"/>
      <c r="Z120" s="1"/>
      <c r="AA120" s="1"/>
      <c r="AB120" s="2"/>
      <c r="AC120" s="2"/>
    </row>
    <row r="121" spans="1:29" ht="12.75" customHeight="1" x14ac:dyDescent="0.25">
      <c r="A121" s="9"/>
      <c r="B121" s="11"/>
      <c r="C121" s="70"/>
      <c r="D121" s="11"/>
      <c r="E121" s="11"/>
      <c r="F121" s="11"/>
      <c r="G121" s="11"/>
      <c r="H121" s="11"/>
      <c r="I121" s="11"/>
      <c r="J121" s="9"/>
      <c r="K121" s="11"/>
      <c r="L121" s="111"/>
      <c r="M121" s="11"/>
      <c r="N121" s="1"/>
      <c r="O121" s="1"/>
      <c r="P121" s="1"/>
      <c r="Q121" s="1"/>
      <c r="R121" s="1"/>
      <c r="S121" s="1"/>
      <c r="T121" s="1"/>
      <c r="U121" s="1"/>
      <c r="V121" s="1"/>
      <c r="W121" s="1"/>
      <c r="X121" s="1"/>
      <c r="Y121" s="1"/>
      <c r="Z121" s="1"/>
      <c r="AA121" s="1"/>
      <c r="AB121" s="2"/>
      <c r="AC121" s="2"/>
    </row>
    <row r="122" spans="1:29" ht="12.75" customHeight="1" x14ac:dyDescent="0.25">
      <c r="A122" s="9"/>
      <c r="B122" s="11"/>
      <c r="C122" s="70"/>
      <c r="D122" s="11"/>
      <c r="E122" s="11"/>
      <c r="F122" s="11"/>
      <c r="G122" s="11"/>
      <c r="H122" s="11"/>
      <c r="I122" s="11"/>
      <c r="J122" s="9"/>
      <c r="K122" s="11"/>
      <c r="L122" s="111"/>
      <c r="M122" s="11"/>
      <c r="N122" s="1"/>
      <c r="O122" s="1"/>
      <c r="P122" s="1"/>
      <c r="Q122" s="1"/>
      <c r="R122" s="1"/>
      <c r="S122" s="1"/>
      <c r="T122" s="1"/>
      <c r="U122" s="1"/>
      <c r="V122" s="1"/>
      <c r="W122" s="1"/>
      <c r="X122" s="1"/>
      <c r="Y122" s="1"/>
      <c r="Z122" s="1"/>
      <c r="AA122" s="1"/>
      <c r="AB122" s="2"/>
      <c r="AC122" s="2"/>
    </row>
    <row r="123" spans="1:29" ht="12.75" customHeight="1" x14ac:dyDescent="0.25">
      <c r="A123" s="9"/>
      <c r="B123" s="11"/>
      <c r="C123" s="70"/>
      <c r="D123" s="11"/>
      <c r="E123" s="11"/>
      <c r="F123" s="11"/>
      <c r="G123" s="11"/>
      <c r="H123" s="11"/>
      <c r="I123" s="11"/>
      <c r="J123" s="9"/>
      <c r="K123" s="11"/>
      <c r="L123" s="111"/>
      <c r="M123" s="11"/>
      <c r="N123" s="1"/>
      <c r="O123" s="1"/>
      <c r="P123" s="1"/>
      <c r="Q123" s="1"/>
      <c r="R123" s="1"/>
      <c r="S123" s="1"/>
      <c r="T123" s="1"/>
      <c r="U123" s="1"/>
      <c r="V123" s="1"/>
      <c r="W123" s="1"/>
      <c r="X123" s="1"/>
      <c r="Y123" s="1"/>
      <c r="Z123" s="1"/>
      <c r="AA123" s="1"/>
      <c r="AB123" s="2"/>
      <c r="AC123" s="2"/>
    </row>
    <row r="124" spans="1:29" ht="12.75" customHeight="1" x14ac:dyDescent="0.25">
      <c r="A124" s="9"/>
      <c r="B124" s="11"/>
      <c r="C124" s="70"/>
      <c r="D124" s="11"/>
      <c r="E124" s="11"/>
      <c r="F124" s="11"/>
      <c r="G124" s="11"/>
      <c r="H124" s="11"/>
      <c r="I124" s="11"/>
      <c r="J124" s="9"/>
      <c r="K124" s="11"/>
      <c r="L124" s="111"/>
      <c r="M124" s="11"/>
      <c r="N124" s="1"/>
      <c r="O124" s="1"/>
      <c r="P124" s="1"/>
      <c r="Q124" s="1"/>
      <c r="R124" s="1"/>
      <c r="S124" s="1"/>
      <c r="T124" s="1"/>
      <c r="U124" s="1"/>
      <c r="V124" s="1"/>
      <c r="W124" s="1"/>
      <c r="X124" s="1"/>
      <c r="Y124" s="1"/>
      <c r="Z124" s="1"/>
      <c r="AA124" s="1"/>
      <c r="AB124" s="2"/>
      <c r="AC124" s="2"/>
    </row>
    <row r="125" spans="1:29" ht="12.75" customHeight="1" x14ac:dyDescent="0.25">
      <c r="A125" s="9"/>
      <c r="B125" s="11"/>
      <c r="C125" s="70"/>
      <c r="D125" s="11"/>
      <c r="E125" s="11"/>
      <c r="F125" s="11"/>
      <c r="G125" s="11"/>
      <c r="H125" s="11"/>
      <c r="I125" s="11"/>
      <c r="J125" s="9"/>
      <c r="K125" s="11"/>
      <c r="L125" s="111"/>
      <c r="M125" s="11"/>
      <c r="N125" s="1"/>
      <c r="O125" s="1"/>
      <c r="P125" s="1"/>
      <c r="Q125" s="1"/>
      <c r="R125" s="1"/>
      <c r="S125" s="1"/>
      <c r="T125" s="1"/>
      <c r="U125" s="1"/>
      <c r="V125" s="1"/>
      <c r="W125" s="1"/>
      <c r="X125" s="1"/>
      <c r="Y125" s="1"/>
      <c r="Z125" s="1"/>
      <c r="AA125" s="1"/>
      <c r="AB125" s="2"/>
      <c r="AC125" s="2"/>
    </row>
    <row r="126" spans="1:29" ht="12.75" customHeight="1" x14ac:dyDescent="0.25">
      <c r="A126" s="9"/>
      <c r="B126" s="11"/>
      <c r="C126" s="70"/>
      <c r="D126" s="11"/>
      <c r="E126" s="11"/>
      <c r="F126" s="11"/>
      <c r="G126" s="11"/>
      <c r="H126" s="11"/>
      <c r="I126" s="11"/>
      <c r="J126" s="9"/>
      <c r="K126" s="11"/>
      <c r="L126" s="111"/>
      <c r="M126" s="11"/>
      <c r="N126" s="1"/>
      <c r="O126" s="1"/>
      <c r="P126" s="1"/>
      <c r="Q126" s="1"/>
      <c r="R126" s="1"/>
      <c r="S126" s="1"/>
      <c r="T126" s="1"/>
      <c r="U126" s="1"/>
      <c r="V126" s="1"/>
      <c r="W126" s="1"/>
      <c r="X126" s="1"/>
      <c r="Y126" s="1"/>
      <c r="Z126" s="1"/>
      <c r="AA126" s="1"/>
      <c r="AB126" s="2"/>
      <c r="AC126" s="2"/>
    </row>
    <row r="127" spans="1:29" ht="12.75" customHeight="1" x14ac:dyDescent="0.25">
      <c r="A127" s="9"/>
      <c r="B127" s="11"/>
      <c r="C127" s="70"/>
      <c r="D127" s="11"/>
      <c r="E127" s="11"/>
      <c r="F127" s="11"/>
      <c r="G127" s="11"/>
      <c r="H127" s="11"/>
      <c r="I127" s="11"/>
      <c r="J127" s="9"/>
      <c r="K127" s="11"/>
      <c r="L127" s="111"/>
      <c r="M127" s="11"/>
      <c r="N127" s="1"/>
      <c r="O127" s="1"/>
      <c r="P127" s="1"/>
      <c r="Q127" s="1"/>
      <c r="R127" s="1"/>
      <c r="S127" s="1"/>
      <c r="T127" s="1"/>
      <c r="U127" s="1"/>
      <c r="V127" s="1"/>
      <c r="W127" s="1"/>
      <c r="X127" s="1"/>
      <c r="Y127" s="1"/>
      <c r="Z127" s="1"/>
      <c r="AA127" s="1"/>
      <c r="AB127" s="2"/>
      <c r="AC127" s="2"/>
    </row>
    <row r="128" spans="1:29" ht="12.75" customHeight="1" x14ac:dyDescent="0.25">
      <c r="A128" s="9"/>
      <c r="B128" s="11"/>
      <c r="C128" s="70"/>
      <c r="D128" s="11"/>
      <c r="E128" s="11"/>
      <c r="F128" s="11"/>
      <c r="G128" s="11"/>
      <c r="H128" s="11"/>
      <c r="I128" s="11"/>
      <c r="J128" s="9"/>
      <c r="K128" s="11"/>
      <c r="L128" s="111"/>
      <c r="M128" s="11"/>
      <c r="N128" s="1"/>
      <c r="O128" s="1"/>
      <c r="P128" s="1"/>
      <c r="Q128" s="1"/>
      <c r="R128" s="1"/>
      <c r="S128" s="1"/>
      <c r="T128" s="1"/>
      <c r="U128" s="1"/>
      <c r="V128" s="1"/>
      <c r="W128" s="1"/>
      <c r="X128" s="1"/>
      <c r="Y128" s="1"/>
      <c r="Z128" s="1"/>
      <c r="AA128" s="1"/>
      <c r="AB128" s="2"/>
      <c r="AC128" s="2"/>
    </row>
    <row r="129" spans="1:29" ht="12.75" customHeight="1" x14ac:dyDescent="0.25">
      <c r="A129" s="9"/>
      <c r="B129" s="11"/>
      <c r="C129" s="70"/>
      <c r="D129" s="11"/>
      <c r="E129" s="11"/>
      <c r="F129" s="11"/>
      <c r="G129" s="11"/>
      <c r="H129" s="11"/>
      <c r="I129" s="11"/>
      <c r="J129" s="9"/>
      <c r="K129" s="11"/>
      <c r="L129" s="111"/>
      <c r="M129" s="11"/>
      <c r="N129" s="1"/>
      <c r="O129" s="1"/>
      <c r="P129" s="1"/>
      <c r="Q129" s="1"/>
      <c r="R129" s="1"/>
      <c r="S129" s="1"/>
      <c r="T129" s="1"/>
      <c r="U129" s="1"/>
      <c r="V129" s="1"/>
      <c r="W129" s="1"/>
      <c r="X129" s="1"/>
      <c r="Y129" s="1"/>
      <c r="Z129" s="1"/>
      <c r="AA129" s="1"/>
      <c r="AB129" s="2"/>
      <c r="AC129" s="2"/>
    </row>
    <row r="130" spans="1:29" ht="12.75" customHeight="1" x14ac:dyDescent="0.25">
      <c r="A130" s="9"/>
      <c r="B130" s="11"/>
      <c r="C130" s="70"/>
      <c r="D130" s="11"/>
      <c r="E130" s="11"/>
      <c r="F130" s="11"/>
      <c r="G130" s="11"/>
      <c r="H130" s="11"/>
      <c r="I130" s="11"/>
      <c r="J130" s="9"/>
      <c r="K130" s="11"/>
      <c r="L130" s="111"/>
      <c r="M130" s="11"/>
      <c r="N130" s="1"/>
      <c r="O130" s="1"/>
      <c r="P130" s="1"/>
      <c r="Q130" s="1"/>
      <c r="R130" s="1"/>
      <c r="S130" s="1"/>
      <c r="T130" s="1"/>
      <c r="U130" s="1"/>
      <c r="V130" s="1"/>
      <c r="W130" s="1"/>
      <c r="X130" s="1"/>
      <c r="Y130" s="1"/>
      <c r="Z130" s="1"/>
      <c r="AA130" s="1"/>
      <c r="AB130" s="2"/>
      <c r="AC130" s="2"/>
    </row>
    <row r="131" spans="1:29" ht="12.75" customHeight="1" x14ac:dyDescent="0.25">
      <c r="A131" s="9"/>
      <c r="B131" s="11"/>
      <c r="C131" s="70"/>
      <c r="D131" s="11"/>
      <c r="E131" s="11"/>
      <c r="F131" s="11"/>
      <c r="G131" s="11"/>
      <c r="H131" s="11"/>
      <c r="I131" s="11"/>
      <c r="J131" s="9"/>
      <c r="K131" s="11"/>
      <c r="L131" s="111"/>
      <c r="M131" s="11"/>
      <c r="N131" s="1"/>
      <c r="O131" s="1"/>
      <c r="P131" s="1"/>
      <c r="Q131" s="1"/>
      <c r="R131" s="1"/>
      <c r="S131" s="1"/>
      <c r="T131" s="1"/>
      <c r="U131" s="1"/>
      <c r="V131" s="1"/>
      <c r="W131" s="1"/>
      <c r="X131" s="1"/>
      <c r="Y131" s="1"/>
      <c r="Z131" s="1"/>
      <c r="AA131" s="1"/>
      <c r="AB131" s="2"/>
      <c r="AC131" s="2"/>
    </row>
    <row r="132" spans="1:29" ht="12.75" customHeight="1" x14ac:dyDescent="0.25">
      <c r="A132" s="9"/>
      <c r="B132" s="11"/>
      <c r="C132" s="70"/>
      <c r="D132" s="11"/>
      <c r="E132" s="11"/>
      <c r="F132" s="11"/>
      <c r="G132" s="11"/>
      <c r="H132" s="11"/>
      <c r="I132" s="11"/>
      <c r="J132" s="9"/>
      <c r="K132" s="11"/>
      <c r="L132" s="111"/>
      <c r="M132" s="11"/>
      <c r="N132" s="1"/>
      <c r="O132" s="1"/>
      <c r="P132" s="1"/>
      <c r="Q132" s="1"/>
      <c r="R132" s="1"/>
      <c r="S132" s="1"/>
      <c r="T132" s="1"/>
      <c r="U132" s="1"/>
      <c r="V132" s="1"/>
      <c r="W132" s="1"/>
      <c r="X132" s="1"/>
      <c r="Y132" s="1"/>
      <c r="Z132" s="1"/>
      <c r="AA132" s="1"/>
      <c r="AB132" s="2"/>
      <c r="AC132" s="2"/>
    </row>
    <row r="133" spans="1:29" ht="12.75" customHeight="1" x14ac:dyDescent="0.25">
      <c r="A133" s="9"/>
      <c r="B133" s="11"/>
      <c r="C133" s="70"/>
      <c r="D133" s="11"/>
      <c r="E133" s="11"/>
      <c r="F133" s="11"/>
      <c r="G133" s="11"/>
      <c r="H133" s="11"/>
      <c r="I133" s="11"/>
      <c r="J133" s="9"/>
      <c r="K133" s="11"/>
      <c r="L133" s="111"/>
      <c r="M133" s="11"/>
      <c r="N133" s="1"/>
      <c r="O133" s="1"/>
      <c r="P133" s="1"/>
      <c r="Q133" s="1"/>
      <c r="R133" s="1"/>
      <c r="S133" s="1"/>
      <c r="T133" s="1"/>
      <c r="U133" s="1"/>
      <c r="V133" s="1"/>
      <c r="W133" s="1"/>
      <c r="X133" s="1"/>
      <c r="Y133" s="1"/>
      <c r="Z133" s="1"/>
      <c r="AA133" s="1"/>
      <c r="AB133" s="2"/>
      <c r="AC133" s="2"/>
    </row>
    <row r="134" spans="1:29" ht="12.75" customHeight="1" x14ac:dyDescent="0.25">
      <c r="A134" s="9"/>
      <c r="B134" s="11"/>
      <c r="C134" s="70"/>
      <c r="D134" s="11"/>
      <c r="E134" s="11"/>
      <c r="F134" s="11"/>
      <c r="G134" s="11"/>
      <c r="H134" s="11"/>
      <c r="I134" s="11"/>
      <c r="J134" s="9"/>
      <c r="K134" s="11"/>
      <c r="L134" s="111"/>
      <c r="M134" s="11"/>
      <c r="N134" s="1"/>
      <c r="O134" s="1"/>
      <c r="P134" s="1"/>
      <c r="Q134" s="1"/>
      <c r="R134" s="1"/>
      <c r="S134" s="1"/>
      <c r="T134" s="1"/>
      <c r="U134" s="1"/>
      <c r="V134" s="1"/>
      <c r="W134" s="1"/>
      <c r="X134" s="1"/>
      <c r="Y134" s="1"/>
      <c r="Z134" s="1"/>
      <c r="AA134" s="1"/>
      <c r="AB134" s="2"/>
      <c r="AC134" s="2"/>
    </row>
    <row r="135" spans="1:29" ht="12.75" customHeight="1" x14ac:dyDescent="0.25">
      <c r="A135" s="9"/>
      <c r="B135" s="11"/>
      <c r="C135" s="70"/>
      <c r="D135" s="11"/>
      <c r="E135" s="11"/>
      <c r="F135" s="11"/>
      <c r="G135" s="11"/>
      <c r="H135" s="11"/>
      <c r="I135" s="11"/>
      <c r="J135" s="9"/>
      <c r="K135" s="11"/>
      <c r="L135" s="111"/>
      <c r="M135" s="11"/>
      <c r="N135" s="1"/>
      <c r="O135" s="1"/>
      <c r="P135" s="1"/>
      <c r="Q135" s="1"/>
      <c r="R135" s="1"/>
      <c r="S135" s="1"/>
      <c r="T135" s="1"/>
      <c r="U135" s="1"/>
      <c r="V135" s="1"/>
      <c r="W135" s="1"/>
      <c r="X135" s="1"/>
      <c r="Y135" s="1"/>
      <c r="Z135" s="1"/>
      <c r="AA135" s="1"/>
      <c r="AB135" s="2"/>
      <c r="AC135" s="2"/>
    </row>
    <row r="136" spans="1:29" ht="12.75" customHeight="1" x14ac:dyDescent="0.25">
      <c r="A136" s="9"/>
      <c r="B136" s="11"/>
      <c r="C136" s="70"/>
      <c r="D136" s="11"/>
      <c r="E136" s="11"/>
      <c r="F136" s="11"/>
      <c r="G136" s="11"/>
      <c r="H136" s="11"/>
      <c r="I136" s="11"/>
      <c r="J136" s="9"/>
      <c r="K136" s="11"/>
      <c r="L136" s="111"/>
      <c r="M136" s="11"/>
      <c r="N136" s="1"/>
      <c r="O136" s="1"/>
      <c r="P136" s="1"/>
      <c r="Q136" s="1"/>
      <c r="R136" s="1"/>
      <c r="S136" s="1"/>
      <c r="T136" s="1"/>
      <c r="U136" s="1"/>
      <c r="V136" s="1"/>
      <c r="W136" s="1"/>
      <c r="X136" s="1"/>
      <c r="Y136" s="1"/>
      <c r="Z136" s="1"/>
      <c r="AA136" s="1"/>
      <c r="AB136" s="2"/>
      <c r="AC136" s="2"/>
    </row>
    <row r="137" spans="1:29" ht="12.75" customHeight="1" x14ac:dyDescent="0.25">
      <c r="A137" s="9"/>
      <c r="B137" s="11"/>
      <c r="C137" s="70"/>
      <c r="D137" s="11"/>
      <c r="E137" s="11"/>
      <c r="F137" s="11"/>
      <c r="G137" s="11"/>
      <c r="H137" s="11"/>
      <c r="I137" s="11"/>
      <c r="J137" s="9"/>
      <c r="K137" s="11"/>
      <c r="L137" s="111"/>
      <c r="M137" s="11"/>
      <c r="N137" s="1"/>
      <c r="O137" s="1"/>
      <c r="P137" s="1"/>
      <c r="Q137" s="1"/>
      <c r="R137" s="1"/>
      <c r="S137" s="1"/>
      <c r="T137" s="1"/>
      <c r="U137" s="1"/>
      <c r="V137" s="1"/>
      <c r="W137" s="1"/>
      <c r="X137" s="1"/>
      <c r="Y137" s="1"/>
      <c r="Z137" s="1"/>
      <c r="AA137" s="1"/>
      <c r="AB137" s="2"/>
      <c r="AC137" s="2"/>
    </row>
    <row r="138" spans="1:29" ht="12.75" customHeight="1" x14ac:dyDescent="0.25">
      <c r="A138" s="9"/>
      <c r="B138" s="11"/>
      <c r="C138" s="70"/>
      <c r="D138" s="11"/>
      <c r="E138" s="11"/>
      <c r="F138" s="11"/>
      <c r="G138" s="11"/>
      <c r="H138" s="11"/>
      <c r="I138" s="11"/>
      <c r="J138" s="9"/>
      <c r="K138" s="11"/>
      <c r="L138" s="111"/>
      <c r="M138" s="11"/>
      <c r="N138" s="1"/>
      <c r="O138" s="1"/>
      <c r="P138" s="1"/>
      <c r="Q138" s="1"/>
      <c r="R138" s="1"/>
      <c r="S138" s="1"/>
      <c r="T138" s="1"/>
      <c r="U138" s="1"/>
      <c r="V138" s="1"/>
      <c r="W138" s="1"/>
      <c r="X138" s="1"/>
      <c r="Y138" s="1"/>
      <c r="Z138" s="1"/>
      <c r="AA138" s="1"/>
      <c r="AB138" s="2"/>
      <c r="AC138" s="2"/>
    </row>
    <row r="139" spans="1:29" ht="12.75" customHeight="1" x14ac:dyDescent="0.25">
      <c r="A139" s="9"/>
      <c r="B139" s="11"/>
      <c r="C139" s="70"/>
      <c r="D139" s="11"/>
      <c r="E139" s="11"/>
      <c r="F139" s="11"/>
      <c r="G139" s="11"/>
      <c r="H139" s="11"/>
      <c r="I139" s="11"/>
      <c r="J139" s="9"/>
      <c r="K139" s="11"/>
      <c r="L139" s="111"/>
      <c r="M139" s="11"/>
      <c r="N139" s="1"/>
      <c r="O139" s="1"/>
      <c r="P139" s="1"/>
      <c r="Q139" s="1"/>
      <c r="R139" s="1"/>
      <c r="S139" s="1"/>
      <c r="T139" s="1"/>
      <c r="U139" s="1"/>
      <c r="V139" s="1"/>
      <c r="W139" s="1"/>
      <c r="X139" s="1"/>
      <c r="Y139" s="1"/>
      <c r="Z139" s="1"/>
      <c r="AA139" s="1"/>
      <c r="AB139" s="2"/>
      <c r="AC139" s="2"/>
    </row>
    <row r="140" spans="1:29" ht="12.75" customHeight="1" x14ac:dyDescent="0.25">
      <c r="A140" s="9"/>
      <c r="B140" s="11"/>
      <c r="C140" s="70"/>
      <c r="D140" s="11"/>
      <c r="E140" s="11"/>
      <c r="F140" s="11"/>
      <c r="G140" s="11"/>
      <c r="H140" s="11"/>
      <c r="I140" s="11"/>
      <c r="J140" s="9"/>
      <c r="K140" s="11"/>
      <c r="L140" s="111"/>
      <c r="M140" s="11"/>
      <c r="N140" s="1"/>
      <c r="O140" s="1"/>
      <c r="P140" s="1"/>
      <c r="Q140" s="1"/>
      <c r="R140" s="1"/>
      <c r="S140" s="1"/>
      <c r="T140" s="1"/>
      <c r="U140" s="1"/>
      <c r="V140" s="1"/>
      <c r="W140" s="1"/>
      <c r="X140" s="1"/>
      <c r="Y140" s="1"/>
      <c r="Z140" s="1"/>
      <c r="AA140" s="1"/>
      <c r="AB140" s="2"/>
      <c r="AC140" s="2"/>
    </row>
    <row r="141" spans="1:29" ht="12.75" customHeight="1" x14ac:dyDescent="0.25">
      <c r="A141" s="9"/>
      <c r="B141" s="11"/>
      <c r="C141" s="70"/>
      <c r="D141" s="11"/>
      <c r="E141" s="11"/>
      <c r="F141" s="11"/>
      <c r="G141" s="11"/>
      <c r="H141" s="11"/>
      <c r="I141" s="11"/>
      <c r="J141" s="9"/>
      <c r="K141" s="11"/>
      <c r="L141" s="111"/>
      <c r="M141" s="11"/>
      <c r="N141" s="1"/>
      <c r="O141" s="1"/>
      <c r="P141" s="1"/>
      <c r="Q141" s="1"/>
      <c r="R141" s="1"/>
      <c r="S141" s="1"/>
      <c r="T141" s="1"/>
      <c r="U141" s="1"/>
      <c r="V141" s="1"/>
      <c r="W141" s="1"/>
      <c r="X141" s="1"/>
      <c r="Y141" s="1"/>
      <c r="Z141" s="1"/>
      <c r="AA141" s="1"/>
      <c r="AB141" s="2"/>
      <c r="AC141" s="2"/>
    </row>
    <row r="142" spans="1:29" ht="12.75" customHeight="1" x14ac:dyDescent="0.25">
      <c r="A142" s="9"/>
      <c r="B142" s="11"/>
      <c r="C142" s="70"/>
      <c r="D142" s="11"/>
      <c r="E142" s="11"/>
      <c r="F142" s="11"/>
      <c r="G142" s="11"/>
      <c r="H142" s="11"/>
      <c r="I142" s="11"/>
      <c r="J142" s="9"/>
      <c r="K142" s="11"/>
      <c r="L142" s="111"/>
      <c r="M142" s="11"/>
      <c r="N142" s="1"/>
      <c r="O142" s="1"/>
      <c r="P142" s="1"/>
      <c r="Q142" s="1"/>
      <c r="R142" s="1"/>
      <c r="S142" s="1"/>
      <c r="T142" s="1"/>
      <c r="U142" s="1"/>
      <c r="V142" s="1"/>
      <c r="W142" s="1"/>
      <c r="X142" s="1"/>
      <c r="Y142" s="1"/>
      <c r="Z142" s="1"/>
      <c r="AA142" s="1"/>
      <c r="AB142" s="2"/>
      <c r="AC142" s="2"/>
    </row>
    <row r="143" spans="1:29" ht="12.75" customHeight="1" x14ac:dyDescent="0.25">
      <c r="A143" s="9"/>
      <c r="B143" s="11"/>
      <c r="C143" s="70"/>
      <c r="D143" s="11"/>
      <c r="E143" s="11"/>
      <c r="F143" s="11"/>
      <c r="G143" s="11"/>
      <c r="H143" s="11"/>
      <c r="I143" s="11"/>
      <c r="J143" s="9"/>
      <c r="K143" s="11"/>
      <c r="L143" s="111"/>
      <c r="M143" s="11"/>
      <c r="N143" s="1"/>
      <c r="O143" s="1"/>
      <c r="P143" s="1"/>
      <c r="Q143" s="1"/>
      <c r="R143" s="1"/>
      <c r="S143" s="1"/>
      <c r="T143" s="1"/>
      <c r="U143" s="1"/>
      <c r="V143" s="1"/>
      <c r="W143" s="1"/>
      <c r="X143" s="1"/>
      <c r="Y143" s="1"/>
      <c r="Z143" s="1"/>
      <c r="AA143" s="1"/>
      <c r="AB143" s="2"/>
      <c r="AC143" s="2"/>
    </row>
    <row r="144" spans="1:29" ht="12.75" customHeight="1" x14ac:dyDescent="0.25">
      <c r="A144" s="9"/>
      <c r="B144" s="11"/>
      <c r="C144" s="70"/>
      <c r="D144" s="11"/>
      <c r="E144" s="11"/>
      <c r="F144" s="11"/>
      <c r="G144" s="11"/>
      <c r="H144" s="11"/>
      <c r="I144" s="11"/>
      <c r="J144" s="9"/>
      <c r="K144" s="11"/>
      <c r="L144" s="111"/>
      <c r="M144" s="11"/>
      <c r="N144" s="1"/>
      <c r="O144" s="1"/>
      <c r="P144" s="1"/>
      <c r="Q144" s="1"/>
      <c r="R144" s="1"/>
      <c r="S144" s="1"/>
      <c r="T144" s="1"/>
      <c r="U144" s="1"/>
      <c r="V144" s="1"/>
      <c r="W144" s="1"/>
      <c r="X144" s="1"/>
      <c r="Y144" s="1"/>
      <c r="Z144" s="1"/>
      <c r="AA144" s="1"/>
      <c r="AB144" s="2"/>
      <c r="AC144" s="2"/>
    </row>
    <row r="145" spans="1:29" ht="12.75" customHeight="1" x14ac:dyDescent="0.25">
      <c r="A145" s="9"/>
      <c r="B145" s="11"/>
      <c r="C145" s="70"/>
      <c r="D145" s="11"/>
      <c r="E145" s="11"/>
      <c r="F145" s="11"/>
      <c r="G145" s="11"/>
      <c r="H145" s="11"/>
      <c r="I145" s="11"/>
      <c r="J145" s="9"/>
      <c r="K145" s="11"/>
      <c r="L145" s="111"/>
      <c r="M145" s="11"/>
      <c r="N145" s="1"/>
      <c r="O145" s="1"/>
      <c r="P145" s="1"/>
      <c r="Q145" s="1"/>
      <c r="R145" s="1"/>
      <c r="S145" s="1"/>
      <c r="T145" s="1"/>
      <c r="U145" s="1"/>
      <c r="V145" s="1"/>
      <c r="W145" s="1"/>
      <c r="X145" s="1"/>
      <c r="Y145" s="1"/>
      <c r="Z145" s="1"/>
      <c r="AA145" s="1"/>
      <c r="AB145" s="2"/>
      <c r="AC145" s="2"/>
    </row>
    <row r="146" spans="1:29" ht="12.75" customHeight="1" x14ac:dyDescent="0.25">
      <c r="A146" s="9"/>
      <c r="B146" s="11"/>
      <c r="C146" s="70"/>
      <c r="D146" s="11"/>
      <c r="E146" s="11"/>
      <c r="F146" s="11"/>
      <c r="G146" s="11"/>
      <c r="H146" s="11"/>
      <c r="I146" s="11"/>
      <c r="J146" s="9"/>
      <c r="K146" s="11"/>
      <c r="L146" s="111"/>
      <c r="M146" s="11"/>
      <c r="N146" s="1"/>
      <c r="O146" s="1"/>
      <c r="P146" s="1"/>
      <c r="Q146" s="1"/>
      <c r="R146" s="1"/>
      <c r="S146" s="1"/>
      <c r="T146" s="1"/>
      <c r="U146" s="1"/>
      <c r="V146" s="1"/>
      <c r="W146" s="1"/>
      <c r="X146" s="1"/>
      <c r="Y146" s="1"/>
      <c r="Z146" s="1"/>
      <c r="AA146" s="1"/>
      <c r="AB146" s="2"/>
      <c r="AC146" s="2"/>
    </row>
    <row r="147" spans="1:29" ht="12.75" customHeight="1" x14ac:dyDescent="0.25">
      <c r="A147" s="9"/>
      <c r="B147" s="11"/>
      <c r="C147" s="70"/>
      <c r="D147" s="11"/>
      <c r="E147" s="11"/>
      <c r="F147" s="11"/>
      <c r="G147" s="11"/>
      <c r="H147" s="11"/>
      <c r="I147" s="11"/>
      <c r="J147" s="9"/>
      <c r="K147" s="11"/>
      <c r="L147" s="111"/>
      <c r="M147" s="11"/>
      <c r="N147" s="1"/>
      <c r="O147" s="1"/>
      <c r="P147" s="1"/>
      <c r="Q147" s="1"/>
      <c r="R147" s="1"/>
      <c r="S147" s="1"/>
      <c r="T147" s="1"/>
      <c r="U147" s="1"/>
      <c r="V147" s="1"/>
      <c r="W147" s="1"/>
      <c r="X147" s="1"/>
      <c r="Y147" s="1"/>
      <c r="Z147" s="1"/>
      <c r="AA147" s="1"/>
      <c r="AB147" s="2"/>
      <c r="AC147" s="2"/>
    </row>
    <row r="148" spans="1:29" ht="12.75" customHeight="1" x14ac:dyDescent="0.25">
      <c r="A148" s="9"/>
      <c r="B148" s="11"/>
      <c r="C148" s="70"/>
      <c r="D148" s="11"/>
      <c r="E148" s="11"/>
      <c r="F148" s="11"/>
      <c r="G148" s="11"/>
      <c r="H148" s="11"/>
      <c r="I148" s="11"/>
      <c r="J148" s="9"/>
      <c r="K148" s="11"/>
      <c r="L148" s="111"/>
      <c r="M148" s="11"/>
      <c r="N148" s="1"/>
      <c r="O148" s="1"/>
      <c r="P148" s="1"/>
      <c r="Q148" s="1"/>
      <c r="R148" s="1"/>
      <c r="S148" s="1"/>
      <c r="T148" s="1"/>
      <c r="U148" s="1"/>
      <c r="V148" s="1"/>
      <c r="W148" s="1"/>
      <c r="X148" s="1"/>
      <c r="Y148" s="1"/>
      <c r="Z148" s="1"/>
      <c r="AA148" s="1"/>
      <c r="AB148" s="2"/>
      <c r="AC148" s="2"/>
    </row>
    <row r="149" spans="1:29" ht="12.75" customHeight="1" x14ac:dyDescent="0.25">
      <c r="A149" s="9"/>
      <c r="B149" s="11"/>
      <c r="C149" s="70"/>
      <c r="D149" s="11"/>
      <c r="E149" s="11"/>
      <c r="F149" s="11"/>
      <c r="G149" s="11"/>
      <c r="H149" s="11"/>
      <c r="I149" s="11"/>
      <c r="J149" s="9"/>
      <c r="K149" s="11"/>
      <c r="L149" s="111"/>
      <c r="M149" s="11"/>
      <c r="N149" s="1"/>
      <c r="O149" s="1"/>
      <c r="P149" s="1"/>
      <c r="Q149" s="1"/>
      <c r="R149" s="1"/>
      <c r="S149" s="1"/>
      <c r="T149" s="1"/>
      <c r="U149" s="1"/>
      <c r="V149" s="1"/>
      <c r="W149" s="1"/>
      <c r="X149" s="1"/>
      <c r="Y149" s="1"/>
      <c r="Z149" s="1"/>
      <c r="AA149" s="1"/>
      <c r="AB149" s="2"/>
      <c r="AC149" s="2"/>
    </row>
    <row r="150" spans="1:29" ht="12.75" customHeight="1" x14ac:dyDescent="0.25">
      <c r="A150" s="9"/>
      <c r="B150" s="11"/>
      <c r="C150" s="70"/>
      <c r="D150" s="11"/>
      <c r="E150" s="11"/>
      <c r="F150" s="11"/>
      <c r="G150" s="11"/>
      <c r="H150" s="11"/>
      <c r="I150" s="11"/>
      <c r="J150" s="9"/>
      <c r="K150" s="11"/>
      <c r="L150" s="111"/>
      <c r="M150" s="11"/>
      <c r="N150" s="1"/>
      <c r="O150" s="1"/>
      <c r="P150" s="1"/>
      <c r="Q150" s="1"/>
      <c r="R150" s="1"/>
      <c r="S150" s="1"/>
      <c r="T150" s="1"/>
      <c r="U150" s="1"/>
      <c r="V150" s="1"/>
      <c r="W150" s="1"/>
      <c r="X150" s="1"/>
      <c r="Y150" s="1"/>
      <c r="Z150" s="1"/>
      <c r="AA150" s="1"/>
      <c r="AB150" s="2"/>
      <c r="AC150" s="2"/>
    </row>
    <row r="151" spans="1:29" ht="12.75" customHeight="1" x14ac:dyDescent="0.25">
      <c r="A151" s="9"/>
      <c r="B151" s="11"/>
      <c r="C151" s="70"/>
      <c r="D151" s="11"/>
      <c r="E151" s="11"/>
      <c r="F151" s="11"/>
      <c r="G151" s="11"/>
      <c r="H151" s="11"/>
      <c r="I151" s="11"/>
      <c r="J151" s="9"/>
      <c r="K151" s="11"/>
      <c r="L151" s="111"/>
      <c r="M151" s="11"/>
      <c r="N151" s="1"/>
      <c r="O151" s="1"/>
      <c r="P151" s="1"/>
      <c r="Q151" s="1"/>
      <c r="R151" s="1"/>
      <c r="S151" s="1"/>
      <c r="T151" s="1"/>
      <c r="U151" s="1"/>
      <c r="V151" s="1"/>
      <c r="W151" s="1"/>
      <c r="X151" s="1"/>
      <c r="Y151" s="1"/>
      <c r="Z151" s="1"/>
      <c r="AA151" s="1"/>
      <c r="AB151" s="2"/>
      <c r="AC151" s="2"/>
    </row>
    <row r="152" spans="1:29" ht="12.75" customHeight="1" x14ac:dyDescent="0.25">
      <c r="A152" s="9"/>
      <c r="B152" s="11"/>
      <c r="C152" s="70"/>
      <c r="D152" s="11"/>
      <c r="E152" s="11"/>
      <c r="F152" s="11"/>
      <c r="G152" s="11"/>
      <c r="H152" s="11"/>
      <c r="I152" s="11"/>
      <c r="J152" s="9"/>
      <c r="K152" s="11"/>
      <c r="L152" s="111"/>
      <c r="M152" s="11"/>
      <c r="N152" s="1"/>
      <c r="O152" s="1"/>
      <c r="P152" s="1"/>
      <c r="Q152" s="1"/>
      <c r="R152" s="1"/>
      <c r="S152" s="1"/>
      <c r="T152" s="1"/>
      <c r="U152" s="1"/>
      <c r="V152" s="1"/>
      <c r="W152" s="1"/>
      <c r="X152" s="1"/>
      <c r="Y152" s="1"/>
      <c r="Z152" s="1"/>
      <c r="AA152" s="1"/>
      <c r="AB152" s="2"/>
      <c r="AC152" s="2"/>
    </row>
    <row r="153" spans="1:29" ht="12.75" customHeight="1" x14ac:dyDescent="0.25">
      <c r="A153" s="9"/>
      <c r="B153" s="11"/>
      <c r="C153" s="70"/>
      <c r="D153" s="11"/>
      <c r="E153" s="11"/>
      <c r="F153" s="11"/>
      <c r="G153" s="11"/>
      <c r="H153" s="11"/>
      <c r="I153" s="11"/>
      <c r="J153" s="9"/>
      <c r="K153" s="11"/>
      <c r="L153" s="111"/>
      <c r="M153" s="11"/>
      <c r="N153" s="1"/>
      <c r="O153" s="1"/>
      <c r="P153" s="1"/>
      <c r="Q153" s="1"/>
      <c r="R153" s="1"/>
      <c r="S153" s="1"/>
      <c r="T153" s="1"/>
      <c r="U153" s="1"/>
      <c r="V153" s="1"/>
      <c r="W153" s="1"/>
      <c r="X153" s="1"/>
      <c r="Y153" s="1"/>
      <c r="Z153" s="1"/>
      <c r="AA153" s="1"/>
      <c r="AB153" s="2"/>
      <c r="AC153" s="2"/>
    </row>
    <row r="154" spans="1:29" ht="12.75" customHeight="1" x14ac:dyDescent="0.25">
      <c r="A154" s="9"/>
      <c r="B154" s="11"/>
      <c r="C154" s="70"/>
      <c r="D154" s="11"/>
      <c r="E154" s="11"/>
      <c r="F154" s="11"/>
      <c r="G154" s="11"/>
      <c r="H154" s="11"/>
      <c r="I154" s="11"/>
      <c r="J154" s="9"/>
      <c r="K154" s="11"/>
      <c r="L154" s="111"/>
      <c r="M154" s="11"/>
      <c r="N154" s="1"/>
      <c r="O154" s="1"/>
      <c r="P154" s="1"/>
      <c r="Q154" s="1"/>
      <c r="R154" s="1"/>
      <c r="S154" s="1"/>
      <c r="T154" s="1"/>
      <c r="U154" s="1"/>
      <c r="V154" s="1"/>
      <c r="W154" s="1"/>
      <c r="X154" s="1"/>
      <c r="Y154" s="1"/>
      <c r="Z154" s="1"/>
      <c r="AA154" s="1"/>
      <c r="AB154" s="2"/>
      <c r="AC154" s="2"/>
    </row>
    <row r="155" spans="1:29" ht="12.75" customHeight="1" x14ac:dyDescent="0.25">
      <c r="A155" s="9"/>
      <c r="B155" s="11"/>
      <c r="C155" s="70"/>
      <c r="D155" s="11"/>
      <c r="E155" s="11"/>
      <c r="F155" s="11"/>
      <c r="G155" s="11"/>
      <c r="H155" s="11"/>
      <c r="I155" s="11"/>
      <c r="J155" s="9"/>
      <c r="K155" s="11"/>
      <c r="L155" s="111"/>
      <c r="M155" s="11"/>
      <c r="N155" s="1"/>
      <c r="O155" s="1"/>
      <c r="P155" s="1"/>
      <c r="Q155" s="1"/>
      <c r="R155" s="1"/>
      <c r="S155" s="1"/>
      <c r="T155" s="1"/>
      <c r="U155" s="1"/>
      <c r="V155" s="1"/>
      <c r="W155" s="1"/>
      <c r="X155" s="1"/>
      <c r="Y155" s="1"/>
      <c r="Z155" s="1"/>
      <c r="AA155" s="1"/>
      <c r="AB155" s="2"/>
      <c r="AC155" s="2"/>
    </row>
    <row r="156" spans="1:29" ht="12.75" customHeight="1" x14ac:dyDescent="0.25">
      <c r="A156" s="9"/>
      <c r="B156" s="11"/>
      <c r="C156" s="70"/>
      <c r="D156" s="11"/>
      <c r="E156" s="11"/>
      <c r="F156" s="11"/>
      <c r="G156" s="11"/>
      <c r="H156" s="11"/>
      <c r="I156" s="11"/>
      <c r="J156" s="9"/>
      <c r="K156" s="11"/>
      <c r="L156" s="111"/>
      <c r="M156" s="11"/>
      <c r="N156" s="1"/>
      <c r="O156" s="1"/>
      <c r="P156" s="1"/>
      <c r="Q156" s="1"/>
      <c r="R156" s="1"/>
      <c r="S156" s="1"/>
      <c r="T156" s="1"/>
      <c r="U156" s="1"/>
      <c r="V156" s="1"/>
      <c r="W156" s="1"/>
      <c r="X156" s="1"/>
      <c r="Y156" s="1"/>
      <c r="Z156" s="1"/>
      <c r="AA156" s="1"/>
      <c r="AB156" s="2"/>
      <c r="AC156" s="2"/>
    </row>
    <row r="157" spans="1:29" ht="12.75" customHeight="1" x14ac:dyDescent="0.25">
      <c r="A157" s="9"/>
      <c r="B157" s="11"/>
      <c r="C157" s="70"/>
      <c r="D157" s="11"/>
      <c r="E157" s="11"/>
      <c r="F157" s="11"/>
      <c r="G157" s="11"/>
      <c r="H157" s="11"/>
      <c r="I157" s="11"/>
      <c r="J157" s="9"/>
      <c r="K157" s="11"/>
      <c r="L157" s="111"/>
      <c r="M157" s="11"/>
      <c r="N157" s="1"/>
      <c r="O157" s="1"/>
      <c r="P157" s="1"/>
      <c r="Q157" s="1"/>
      <c r="R157" s="1"/>
      <c r="S157" s="1"/>
      <c r="T157" s="1"/>
      <c r="U157" s="1"/>
      <c r="V157" s="1"/>
      <c r="W157" s="1"/>
      <c r="X157" s="1"/>
      <c r="Y157" s="1"/>
      <c r="Z157" s="1"/>
      <c r="AA157" s="1"/>
      <c r="AB157" s="2"/>
      <c r="AC157" s="2"/>
    </row>
    <row r="158" spans="1:29" ht="12.75" customHeight="1" x14ac:dyDescent="0.25">
      <c r="A158" s="9"/>
      <c r="B158" s="11"/>
      <c r="C158" s="70"/>
      <c r="D158" s="11"/>
      <c r="E158" s="11"/>
      <c r="F158" s="11"/>
      <c r="G158" s="11"/>
      <c r="H158" s="11"/>
      <c r="I158" s="11"/>
      <c r="J158" s="9"/>
      <c r="K158" s="11"/>
      <c r="L158" s="111"/>
      <c r="M158" s="11"/>
      <c r="N158" s="1"/>
      <c r="O158" s="1"/>
      <c r="P158" s="1"/>
      <c r="Q158" s="1"/>
      <c r="R158" s="1"/>
      <c r="S158" s="1"/>
      <c r="T158" s="1"/>
      <c r="U158" s="1"/>
      <c r="V158" s="1"/>
      <c r="W158" s="1"/>
      <c r="X158" s="1"/>
      <c r="Y158" s="1"/>
      <c r="Z158" s="1"/>
      <c r="AA158" s="1"/>
      <c r="AB158" s="2"/>
      <c r="AC158" s="2"/>
    </row>
    <row r="159" spans="1:29" ht="12.75" customHeight="1" x14ac:dyDescent="0.25">
      <c r="A159" s="9"/>
      <c r="B159" s="11"/>
      <c r="C159" s="70"/>
      <c r="D159" s="11"/>
      <c r="E159" s="11"/>
      <c r="F159" s="11"/>
      <c r="G159" s="11"/>
      <c r="H159" s="11"/>
      <c r="I159" s="11"/>
      <c r="J159" s="9"/>
      <c r="K159" s="11"/>
      <c r="L159" s="111"/>
      <c r="M159" s="11"/>
      <c r="N159" s="1"/>
      <c r="O159" s="1"/>
      <c r="P159" s="1"/>
      <c r="Q159" s="1"/>
      <c r="R159" s="1"/>
      <c r="S159" s="1"/>
      <c r="T159" s="1"/>
      <c r="U159" s="1"/>
      <c r="V159" s="1"/>
      <c r="W159" s="1"/>
      <c r="X159" s="1"/>
      <c r="Y159" s="1"/>
      <c r="Z159" s="1"/>
      <c r="AA159" s="1"/>
      <c r="AB159" s="2"/>
      <c r="AC159" s="2"/>
    </row>
    <row r="160" spans="1:29" ht="12.75" customHeight="1" x14ac:dyDescent="0.25">
      <c r="A160" s="9"/>
      <c r="B160" s="11"/>
      <c r="C160" s="70"/>
      <c r="D160" s="11"/>
      <c r="E160" s="11"/>
      <c r="F160" s="11"/>
      <c r="G160" s="11"/>
      <c r="H160" s="11"/>
      <c r="I160" s="11"/>
      <c r="J160" s="9"/>
      <c r="K160" s="11"/>
      <c r="L160" s="111"/>
      <c r="M160" s="11"/>
      <c r="N160" s="1"/>
      <c r="O160" s="1"/>
      <c r="P160" s="1"/>
      <c r="Q160" s="1"/>
      <c r="R160" s="1"/>
      <c r="S160" s="1"/>
      <c r="T160" s="1"/>
      <c r="U160" s="1"/>
      <c r="V160" s="1"/>
      <c r="W160" s="1"/>
      <c r="X160" s="1"/>
      <c r="Y160" s="1"/>
      <c r="Z160" s="1"/>
      <c r="AA160" s="1"/>
      <c r="AB160" s="2"/>
      <c r="AC160" s="2"/>
    </row>
    <row r="161" spans="1:29" ht="12.75" customHeight="1" x14ac:dyDescent="0.25">
      <c r="A161" s="9"/>
      <c r="B161" s="11"/>
      <c r="C161" s="70"/>
      <c r="D161" s="11"/>
      <c r="E161" s="11"/>
      <c r="F161" s="11"/>
      <c r="G161" s="11"/>
      <c r="H161" s="11"/>
      <c r="I161" s="11"/>
      <c r="J161" s="9"/>
      <c r="K161" s="11"/>
      <c r="L161" s="111"/>
      <c r="M161" s="11"/>
      <c r="N161" s="1"/>
      <c r="O161" s="1"/>
      <c r="P161" s="1"/>
      <c r="Q161" s="1"/>
      <c r="R161" s="1"/>
      <c r="S161" s="1"/>
      <c r="T161" s="1"/>
      <c r="U161" s="1"/>
      <c r="V161" s="1"/>
      <c r="W161" s="1"/>
      <c r="X161" s="1"/>
      <c r="Y161" s="1"/>
      <c r="Z161" s="1"/>
      <c r="AA161" s="1"/>
      <c r="AB161" s="2"/>
      <c r="AC161" s="2"/>
    </row>
    <row r="162" spans="1:29" ht="12.75" customHeight="1" x14ac:dyDescent="0.25">
      <c r="A162" s="9"/>
      <c r="B162" s="11"/>
      <c r="C162" s="70"/>
      <c r="D162" s="11"/>
      <c r="E162" s="11"/>
      <c r="F162" s="11"/>
      <c r="G162" s="11"/>
      <c r="H162" s="11"/>
      <c r="I162" s="11"/>
      <c r="J162" s="9"/>
      <c r="K162" s="11"/>
      <c r="L162" s="111"/>
      <c r="M162" s="11"/>
      <c r="N162" s="1"/>
      <c r="O162" s="1"/>
      <c r="P162" s="1"/>
      <c r="Q162" s="1"/>
      <c r="R162" s="1"/>
      <c r="S162" s="1"/>
      <c r="T162" s="1"/>
      <c r="U162" s="1"/>
      <c r="V162" s="1"/>
      <c r="W162" s="1"/>
      <c r="X162" s="1"/>
      <c r="Y162" s="1"/>
      <c r="Z162" s="1"/>
      <c r="AA162" s="1"/>
      <c r="AB162" s="2"/>
      <c r="AC162" s="2"/>
    </row>
    <row r="163" spans="1:29" ht="12.75" customHeight="1" x14ac:dyDescent="0.25">
      <c r="A163" s="9"/>
      <c r="B163" s="11"/>
      <c r="C163" s="70"/>
      <c r="D163" s="11"/>
      <c r="E163" s="11"/>
      <c r="F163" s="11"/>
      <c r="G163" s="11"/>
      <c r="H163" s="11"/>
      <c r="I163" s="11"/>
      <c r="J163" s="9"/>
      <c r="K163" s="11"/>
      <c r="L163" s="111"/>
      <c r="M163" s="11"/>
      <c r="N163" s="1"/>
      <c r="O163" s="1"/>
      <c r="P163" s="1"/>
      <c r="Q163" s="1"/>
      <c r="R163" s="1"/>
      <c r="S163" s="1"/>
      <c r="T163" s="1"/>
      <c r="U163" s="1"/>
      <c r="V163" s="1"/>
      <c r="W163" s="1"/>
      <c r="X163" s="1"/>
      <c r="Y163" s="1"/>
      <c r="Z163" s="1"/>
      <c r="AA163" s="1"/>
      <c r="AB163" s="2"/>
      <c r="AC163" s="2"/>
    </row>
    <row r="164" spans="1:29" ht="12.75" customHeight="1" x14ac:dyDescent="0.25">
      <c r="A164" s="9"/>
      <c r="B164" s="11"/>
      <c r="C164" s="70"/>
      <c r="D164" s="11"/>
      <c r="E164" s="11"/>
      <c r="F164" s="11"/>
      <c r="G164" s="11"/>
      <c r="H164" s="11"/>
      <c r="I164" s="11"/>
      <c r="J164" s="9"/>
      <c r="K164" s="11"/>
      <c r="L164" s="111"/>
      <c r="M164" s="11"/>
      <c r="N164" s="1"/>
      <c r="O164" s="1"/>
      <c r="P164" s="1"/>
      <c r="Q164" s="1"/>
      <c r="R164" s="1"/>
      <c r="S164" s="1"/>
      <c r="T164" s="1"/>
      <c r="U164" s="1"/>
      <c r="V164" s="1"/>
      <c r="W164" s="1"/>
      <c r="X164" s="1"/>
      <c r="Y164" s="1"/>
      <c r="Z164" s="1"/>
      <c r="AA164" s="1"/>
      <c r="AB164" s="2"/>
      <c r="AC164" s="2"/>
    </row>
    <row r="165" spans="1:29" ht="12.75" customHeight="1" x14ac:dyDescent="0.25">
      <c r="A165" s="9"/>
      <c r="B165" s="11"/>
      <c r="C165" s="70"/>
      <c r="D165" s="11"/>
      <c r="E165" s="11"/>
      <c r="F165" s="11"/>
      <c r="G165" s="11"/>
      <c r="H165" s="11"/>
      <c r="I165" s="11"/>
      <c r="J165" s="9"/>
      <c r="K165" s="11"/>
      <c r="L165" s="111"/>
      <c r="M165" s="11"/>
      <c r="N165" s="1"/>
      <c r="O165" s="1"/>
      <c r="P165" s="1"/>
      <c r="Q165" s="1"/>
      <c r="R165" s="1"/>
      <c r="S165" s="1"/>
      <c r="T165" s="1"/>
      <c r="U165" s="1"/>
      <c r="V165" s="1"/>
      <c r="W165" s="1"/>
      <c r="X165" s="1"/>
      <c r="Y165" s="1"/>
      <c r="Z165" s="1"/>
      <c r="AA165" s="1"/>
      <c r="AB165" s="2"/>
      <c r="AC165" s="2"/>
    </row>
    <row r="166" spans="1:29" ht="12.75" customHeight="1" x14ac:dyDescent="0.25">
      <c r="A166" s="9"/>
      <c r="B166" s="11"/>
      <c r="C166" s="70"/>
      <c r="D166" s="11"/>
      <c r="E166" s="11"/>
      <c r="F166" s="11"/>
      <c r="G166" s="11"/>
      <c r="H166" s="11"/>
      <c r="I166" s="11"/>
      <c r="J166" s="9"/>
      <c r="K166" s="11"/>
      <c r="L166" s="111"/>
      <c r="M166" s="11"/>
      <c r="N166" s="1"/>
      <c r="O166" s="1"/>
      <c r="P166" s="1"/>
      <c r="Q166" s="1"/>
      <c r="R166" s="1"/>
      <c r="S166" s="1"/>
      <c r="T166" s="1"/>
      <c r="U166" s="1"/>
      <c r="V166" s="1"/>
      <c r="W166" s="1"/>
      <c r="X166" s="1"/>
      <c r="Y166" s="1"/>
      <c r="Z166" s="1"/>
      <c r="AA166" s="1"/>
      <c r="AB166" s="2"/>
      <c r="AC166" s="2"/>
    </row>
    <row r="167" spans="1:29" ht="12.75" customHeight="1" x14ac:dyDescent="0.25">
      <c r="A167" s="9"/>
      <c r="B167" s="11"/>
      <c r="C167" s="70"/>
      <c r="D167" s="11"/>
      <c r="E167" s="11"/>
      <c r="F167" s="11"/>
      <c r="G167" s="11"/>
      <c r="H167" s="11"/>
      <c r="I167" s="11"/>
      <c r="J167" s="9"/>
      <c r="K167" s="11"/>
      <c r="L167" s="111"/>
      <c r="M167" s="11"/>
      <c r="N167" s="1"/>
      <c r="O167" s="1"/>
      <c r="P167" s="1"/>
      <c r="Q167" s="1"/>
      <c r="R167" s="1"/>
      <c r="S167" s="1"/>
      <c r="T167" s="1"/>
      <c r="U167" s="1"/>
      <c r="V167" s="1"/>
      <c r="W167" s="1"/>
      <c r="X167" s="1"/>
      <c r="Y167" s="1"/>
      <c r="Z167" s="1"/>
      <c r="AA167" s="1"/>
      <c r="AB167" s="2"/>
      <c r="AC167" s="2"/>
    </row>
    <row r="168" spans="1:29" ht="12.75" customHeight="1" x14ac:dyDescent="0.25">
      <c r="A168" s="9"/>
      <c r="B168" s="11"/>
      <c r="C168" s="70"/>
      <c r="D168" s="11"/>
      <c r="E168" s="11"/>
      <c r="F168" s="11"/>
      <c r="G168" s="11"/>
      <c r="H168" s="11"/>
      <c r="I168" s="11"/>
      <c r="J168" s="9"/>
      <c r="K168" s="11"/>
      <c r="L168" s="111"/>
      <c r="M168" s="11"/>
      <c r="N168" s="1"/>
      <c r="O168" s="1"/>
      <c r="P168" s="1"/>
      <c r="Q168" s="1"/>
      <c r="R168" s="1"/>
      <c r="S168" s="1"/>
      <c r="T168" s="1"/>
      <c r="U168" s="1"/>
      <c r="V168" s="1"/>
      <c r="W168" s="1"/>
      <c r="X168" s="1"/>
      <c r="Y168" s="1"/>
      <c r="Z168" s="1"/>
      <c r="AA168" s="1"/>
      <c r="AB168" s="2"/>
      <c r="AC168" s="2"/>
    </row>
    <row r="169" spans="1:29" ht="12.75" customHeight="1" x14ac:dyDescent="0.25">
      <c r="A169" s="9"/>
      <c r="B169" s="11"/>
      <c r="C169" s="70"/>
      <c r="D169" s="11"/>
      <c r="E169" s="11"/>
      <c r="F169" s="11"/>
      <c r="G169" s="11"/>
      <c r="H169" s="11"/>
      <c r="I169" s="11"/>
      <c r="J169" s="9"/>
      <c r="K169" s="11"/>
      <c r="L169" s="111"/>
      <c r="M169" s="11"/>
      <c r="N169" s="1"/>
      <c r="O169" s="1"/>
      <c r="P169" s="1"/>
      <c r="Q169" s="1"/>
      <c r="R169" s="1"/>
      <c r="S169" s="1"/>
      <c r="T169" s="1"/>
      <c r="U169" s="1"/>
      <c r="V169" s="1"/>
      <c r="W169" s="1"/>
      <c r="X169" s="1"/>
      <c r="Y169" s="1"/>
      <c r="Z169" s="1"/>
      <c r="AA169" s="1"/>
      <c r="AB169" s="2"/>
      <c r="AC169" s="2"/>
    </row>
    <row r="170" spans="1:29" ht="12.75" customHeight="1" x14ac:dyDescent="0.25">
      <c r="A170" s="9"/>
      <c r="B170" s="11"/>
      <c r="C170" s="70"/>
      <c r="D170" s="11"/>
      <c r="E170" s="11"/>
      <c r="F170" s="11"/>
      <c r="G170" s="11"/>
      <c r="H170" s="11"/>
      <c r="I170" s="11"/>
      <c r="J170" s="9"/>
      <c r="K170" s="11"/>
      <c r="L170" s="111"/>
      <c r="M170" s="11"/>
      <c r="N170" s="1"/>
      <c r="O170" s="1"/>
      <c r="P170" s="1"/>
      <c r="Q170" s="1"/>
      <c r="R170" s="1"/>
      <c r="S170" s="1"/>
      <c r="T170" s="1"/>
      <c r="U170" s="1"/>
      <c r="V170" s="1"/>
      <c r="W170" s="1"/>
      <c r="X170" s="1"/>
      <c r="Y170" s="1"/>
      <c r="Z170" s="1"/>
      <c r="AA170" s="1"/>
      <c r="AB170" s="2"/>
      <c r="AC170" s="2"/>
    </row>
    <row r="171" spans="1:29" ht="12.75" customHeight="1" x14ac:dyDescent="0.25">
      <c r="A171" s="9"/>
      <c r="B171" s="11"/>
      <c r="C171" s="70"/>
      <c r="D171" s="11"/>
      <c r="E171" s="11"/>
      <c r="F171" s="11"/>
      <c r="G171" s="11"/>
      <c r="H171" s="11"/>
      <c r="I171" s="11"/>
      <c r="J171" s="9"/>
      <c r="K171" s="11"/>
      <c r="L171" s="111"/>
      <c r="M171" s="11"/>
      <c r="N171" s="1"/>
      <c r="O171" s="1"/>
      <c r="P171" s="1"/>
      <c r="Q171" s="1"/>
      <c r="R171" s="1"/>
      <c r="S171" s="1"/>
      <c r="T171" s="1"/>
      <c r="U171" s="1"/>
      <c r="V171" s="1"/>
      <c r="W171" s="1"/>
      <c r="X171" s="1"/>
      <c r="Y171" s="1"/>
      <c r="Z171" s="1"/>
      <c r="AA171" s="1"/>
      <c r="AB171" s="2"/>
      <c r="AC171" s="2"/>
    </row>
    <row r="172" spans="1:29" ht="12.75" customHeight="1" x14ac:dyDescent="0.25">
      <c r="A172" s="9"/>
      <c r="B172" s="11"/>
      <c r="C172" s="70"/>
      <c r="D172" s="11"/>
      <c r="E172" s="11"/>
      <c r="F172" s="11"/>
      <c r="G172" s="11"/>
      <c r="H172" s="11"/>
      <c r="I172" s="11"/>
      <c r="J172" s="9"/>
      <c r="K172" s="11"/>
      <c r="L172" s="111"/>
      <c r="M172" s="11"/>
      <c r="N172" s="1"/>
      <c r="O172" s="1"/>
      <c r="P172" s="1"/>
      <c r="Q172" s="1"/>
      <c r="R172" s="1"/>
      <c r="S172" s="1"/>
      <c r="T172" s="1"/>
      <c r="U172" s="1"/>
      <c r="V172" s="1"/>
      <c r="W172" s="1"/>
      <c r="X172" s="1"/>
      <c r="Y172" s="1"/>
      <c r="Z172" s="1"/>
      <c r="AA172" s="1"/>
      <c r="AB172" s="2"/>
      <c r="AC172" s="2"/>
    </row>
    <row r="173" spans="1:29" ht="12.75" customHeight="1" x14ac:dyDescent="0.25">
      <c r="A173" s="9"/>
      <c r="B173" s="11"/>
      <c r="C173" s="70"/>
      <c r="D173" s="11"/>
      <c r="E173" s="11"/>
      <c r="F173" s="11"/>
      <c r="G173" s="11"/>
      <c r="H173" s="11"/>
      <c r="I173" s="11"/>
      <c r="J173" s="9"/>
      <c r="K173" s="11"/>
      <c r="L173" s="111"/>
      <c r="M173" s="11"/>
      <c r="N173" s="1"/>
      <c r="O173" s="1"/>
      <c r="P173" s="1"/>
      <c r="Q173" s="1"/>
      <c r="R173" s="1"/>
      <c r="S173" s="1"/>
      <c r="T173" s="1"/>
      <c r="U173" s="1"/>
      <c r="V173" s="1"/>
      <c r="W173" s="1"/>
      <c r="X173" s="1"/>
      <c r="Y173" s="1"/>
      <c r="Z173" s="1"/>
      <c r="AA173" s="1"/>
      <c r="AB173" s="2"/>
      <c r="AC173" s="2"/>
    </row>
    <row r="174" spans="1:29" ht="12.75" customHeight="1" x14ac:dyDescent="0.25">
      <c r="A174" s="9"/>
      <c r="B174" s="11"/>
      <c r="C174" s="70"/>
      <c r="D174" s="11"/>
      <c r="E174" s="11"/>
      <c r="F174" s="11"/>
      <c r="G174" s="11"/>
      <c r="H174" s="11"/>
      <c r="I174" s="11"/>
      <c r="J174" s="9"/>
      <c r="K174" s="11"/>
      <c r="L174" s="111"/>
      <c r="M174" s="11"/>
      <c r="N174" s="1"/>
      <c r="O174" s="1"/>
      <c r="P174" s="1"/>
      <c r="Q174" s="1"/>
      <c r="R174" s="1"/>
      <c r="S174" s="1"/>
      <c r="T174" s="1"/>
      <c r="U174" s="1"/>
      <c r="V174" s="1"/>
      <c r="W174" s="1"/>
      <c r="X174" s="1"/>
      <c r="Y174" s="1"/>
      <c r="Z174" s="1"/>
      <c r="AA174" s="1"/>
      <c r="AB174" s="2"/>
      <c r="AC174" s="2"/>
    </row>
    <row r="175" spans="1:29" ht="12.75" customHeight="1" x14ac:dyDescent="0.25">
      <c r="A175" s="9"/>
      <c r="B175" s="11"/>
      <c r="C175" s="70"/>
      <c r="D175" s="11"/>
      <c r="E175" s="11"/>
      <c r="F175" s="11"/>
      <c r="G175" s="11"/>
      <c r="H175" s="11"/>
      <c r="I175" s="11"/>
      <c r="J175" s="9"/>
      <c r="K175" s="11"/>
      <c r="L175" s="111"/>
      <c r="M175" s="11"/>
      <c r="N175" s="1"/>
      <c r="O175" s="1"/>
      <c r="P175" s="1"/>
      <c r="Q175" s="1"/>
      <c r="R175" s="1"/>
      <c r="S175" s="1"/>
      <c r="T175" s="1"/>
      <c r="U175" s="1"/>
      <c r="V175" s="1"/>
      <c r="W175" s="1"/>
      <c r="X175" s="1"/>
      <c r="Y175" s="1"/>
      <c r="Z175" s="1"/>
      <c r="AA175" s="1"/>
      <c r="AB175" s="2"/>
      <c r="AC175" s="2"/>
    </row>
    <row r="176" spans="1:29" ht="12.75" customHeight="1" x14ac:dyDescent="0.25">
      <c r="A176" s="9"/>
      <c r="B176" s="11"/>
      <c r="C176" s="70"/>
      <c r="D176" s="11"/>
      <c r="E176" s="11"/>
      <c r="F176" s="11"/>
      <c r="G176" s="11"/>
      <c r="H176" s="11"/>
      <c r="I176" s="11"/>
      <c r="J176" s="9"/>
      <c r="K176" s="11"/>
      <c r="L176" s="111"/>
      <c r="M176" s="11"/>
      <c r="N176" s="1"/>
      <c r="O176" s="1"/>
      <c r="P176" s="1"/>
      <c r="Q176" s="1"/>
      <c r="R176" s="1"/>
      <c r="S176" s="1"/>
      <c r="T176" s="1"/>
      <c r="U176" s="1"/>
      <c r="V176" s="1"/>
      <c r="W176" s="1"/>
      <c r="X176" s="1"/>
      <c r="Y176" s="1"/>
      <c r="Z176" s="1"/>
      <c r="AA176" s="1"/>
      <c r="AB176" s="2"/>
      <c r="AC176" s="2"/>
    </row>
    <row r="177" spans="1:29" ht="12.75" customHeight="1" x14ac:dyDescent="0.25">
      <c r="A177" s="9"/>
      <c r="B177" s="11"/>
      <c r="C177" s="70"/>
      <c r="D177" s="11"/>
      <c r="E177" s="11"/>
      <c r="F177" s="11"/>
      <c r="G177" s="11"/>
      <c r="H177" s="11"/>
      <c r="I177" s="11"/>
      <c r="J177" s="9"/>
      <c r="K177" s="11"/>
      <c r="L177" s="111"/>
      <c r="M177" s="11"/>
      <c r="N177" s="1"/>
      <c r="O177" s="1"/>
      <c r="P177" s="1"/>
      <c r="Q177" s="1"/>
      <c r="R177" s="1"/>
      <c r="S177" s="1"/>
      <c r="T177" s="1"/>
      <c r="U177" s="1"/>
      <c r="V177" s="1"/>
      <c r="W177" s="1"/>
      <c r="X177" s="1"/>
      <c r="Y177" s="1"/>
      <c r="Z177" s="1"/>
      <c r="AA177" s="1"/>
      <c r="AB177" s="2"/>
      <c r="AC177" s="2"/>
    </row>
    <row r="178" spans="1:29" ht="12.75" customHeight="1" x14ac:dyDescent="0.25">
      <c r="A178" s="9"/>
      <c r="B178" s="11"/>
      <c r="C178" s="70"/>
      <c r="D178" s="11"/>
      <c r="E178" s="11"/>
      <c r="F178" s="11"/>
      <c r="G178" s="11"/>
      <c r="H178" s="11"/>
      <c r="I178" s="11"/>
      <c r="J178" s="9"/>
      <c r="K178" s="11"/>
      <c r="L178" s="111"/>
      <c r="M178" s="11"/>
      <c r="N178" s="1"/>
      <c r="O178" s="1"/>
      <c r="P178" s="1"/>
      <c r="Q178" s="1"/>
      <c r="R178" s="1"/>
      <c r="S178" s="1"/>
      <c r="T178" s="1"/>
      <c r="U178" s="1"/>
      <c r="V178" s="1"/>
      <c r="W178" s="1"/>
      <c r="X178" s="1"/>
      <c r="Y178" s="1"/>
      <c r="Z178" s="1"/>
      <c r="AA178" s="1"/>
      <c r="AB178" s="2"/>
      <c r="AC178" s="2"/>
    </row>
    <row r="179" spans="1:29" ht="12.75" customHeight="1" x14ac:dyDescent="0.25">
      <c r="A179" s="9"/>
      <c r="B179" s="11"/>
      <c r="C179" s="70"/>
      <c r="D179" s="11"/>
      <c r="E179" s="11"/>
      <c r="F179" s="11"/>
      <c r="G179" s="11"/>
      <c r="H179" s="11"/>
      <c r="I179" s="11"/>
      <c r="J179" s="9"/>
      <c r="K179" s="11"/>
      <c r="L179" s="111"/>
      <c r="M179" s="11"/>
      <c r="N179" s="1"/>
      <c r="O179" s="1"/>
      <c r="P179" s="1"/>
      <c r="Q179" s="1"/>
      <c r="R179" s="1"/>
      <c r="S179" s="1"/>
      <c r="T179" s="1"/>
      <c r="U179" s="1"/>
      <c r="V179" s="1"/>
      <c r="W179" s="1"/>
      <c r="X179" s="1"/>
      <c r="Y179" s="1"/>
      <c r="Z179" s="1"/>
      <c r="AA179" s="1"/>
      <c r="AB179" s="2"/>
      <c r="AC179" s="2"/>
    </row>
    <row r="180" spans="1:29" ht="12.75" customHeight="1" x14ac:dyDescent="0.25">
      <c r="A180" s="9"/>
      <c r="B180" s="11"/>
      <c r="C180" s="70"/>
      <c r="D180" s="11"/>
      <c r="E180" s="11"/>
      <c r="F180" s="11"/>
      <c r="G180" s="11"/>
      <c r="H180" s="11"/>
      <c r="I180" s="11"/>
      <c r="J180" s="9"/>
      <c r="K180" s="11"/>
      <c r="L180" s="111"/>
      <c r="M180" s="11"/>
      <c r="N180" s="1"/>
      <c r="O180" s="1"/>
      <c r="P180" s="1"/>
      <c r="Q180" s="1"/>
      <c r="R180" s="1"/>
      <c r="S180" s="1"/>
      <c r="T180" s="1"/>
      <c r="U180" s="1"/>
      <c r="V180" s="1"/>
      <c r="W180" s="1"/>
      <c r="X180" s="1"/>
      <c r="Y180" s="1"/>
      <c r="Z180" s="1"/>
      <c r="AA180" s="1"/>
      <c r="AB180" s="2"/>
      <c r="AC180" s="2"/>
    </row>
    <row r="181" spans="1:29" ht="12.75" customHeight="1" x14ac:dyDescent="0.25">
      <c r="A181" s="9"/>
      <c r="B181" s="11"/>
      <c r="C181" s="70"/>
      <c r="D181" s="11"/>
      <c r="E181" s="11"/>
      <c r="F181" s="11"/>
      <c r="G181" s="11"/>
      <c r="H181" s="11"/>
      <c r="I181" s="11"/>
      <c r="J181" s="9"/>
      <c r="K181" s="11"/>
      <c r="L181" s="111"/>
      <c r="M181" s="11"/>
      <c r="N181" s="1"/>
      <c r="O181" s="1"/>
      <c r="P181" s="1"/>
      <c r="Q181" s="1"/>
      <c r="R181" s="1"/>
      <c r="S181" s="1"/>
      <c r="T181" s="1"/>
      <c r="U181" s="1"/>
      <c r="V181" s="1"/>
      <c r="W181" s="1"/>
      <c r="X181" s="1"/>
      <c r="Y181" s="1"/>
      <c r="Z181" s="1"/>
      <c r="AA181" s="1"/>
      <c r="AB181" s="2"/>
      <c r="AC181" s="2"/>
    </row>
    <row r="182" spans="1:29" ht="12.75" customHeight="1" x14ac:dyDescent="0.25">
      <c r="A182" s="9"/>
      <c r="B182" s="11"/>
      <c r="C182" s="70"/>
      <c r="D182" s="11"/>
      <c r="E182" s="11"/>
      <c r="F182" s="11"/>
      <c r="G182" s="11"/>
      <c r="H182" s="11"/>
      <c r="I182" s="11"/>
      <c r="J182" s="9"/>
      <c r="K182" s="11"/>
      <c r="L182" s="111"/>
      <c r="M182" s="11"/>
      <c r="N182" s="1"/>
      <c r="O182" s="1"/>
      <c r="P182" s="1"/>
      <c r="Q182" s="1"/>
      <c r="R182" s="1"/>
      <c r="S182" s="1"/>
      <c r="T182" s="1"/>
      <c r="U182" s="1"/>
      <c r="V182" s="1"/>
      <c r="W182" s="1"/>
      <c r="X182" s="1"/>
      <c r="Y182" s="1"/>
      <c r="Z182" s="1"/>
      <c r="AA182" s="1"/>
      <c r="AB182" s="2"/>
      <c r="AC182" s="2"/>
    </row>
    <row r="183" spans="1:29" ht="12.75" customHeight="1" x14ac:dyDescent="0.25">
      <c r="A183" s="9"/>
      <c r="B183" s="11"/>
      <c r="C183" s="70"/>
      <c r="D183" s="11"/>
      <c r="E183" s="11"/>
      <c r="F183" s="11"/>
      <c r="G183" s="11"/>
      <c r="H183" s="11"/>
      <c r="I183" s="11"/>
      <c r="J183" s="9"/>
      <c r="K183" s="11"/>
      <c r="L183" s="111"/>
      <c r="M183" s="11"/>
      <c r="N183" s="1"/>
      <c r="O183" s="1"/>
      <c r="P183" s="1"/>
      <c r="Q183" s="1"/>
      <c r="R183" s="1"/>
      <c r="S183" s="1"/>
      <c r="T183" s="1"/>
      <c r="U183" s="1"/>
      <c r="V183" s="1"/>
      <c r="W183" s="1"/>
      <c r="X183" s="1"/>
      <c r="Y183" s="1"/>
      <c r="Z183" s="1"/>
      <c r="AA183" s="1"/>
      <c r="AB183" s="2"/>
      <c r="AC183" s="2"/>
    </row>
    <row r="184" spans="1:29" ht="12.75" customHeight="1" x14ac:dyDescent="0.25">
      <c r="A184" s="9"/>
      <c r="B184" s="11"/>
      <c r="C184" s="70"/>
      <c r="D184" s="11"/>
      <c r="E184" s="11"/>
      <c r="F184" s="11"/>
      <c r="G184" s="11"/>
      <c r="H184" s="11"/>
      <c r="I184" s="11"/>
      <c r="J184" s="9"/>
      <c r="K184" s="11"/>
      <c r="L184" s="111"/>
      <c r="M184" s="11"/>
      <c r="N184" s="1"/>
      <c r="O184" s="1"/>
      <c r="P184" s="1"/>
      <c r="Q184" s="1"/>
      <c r="R184" s="1"/>
      <c r="S184" s="1"/>
      <c r="T184" s="1"/>
      <c r="U184" s="1"/>
      <c r="V184" s="1"/>
      <c r="W184" s="1"/>
      <c r="X184" s="1"/>
      <c r="Y184" s="1"/>
      <c r="Z184" s="1"/>
      <c r="AA184" s="1"/>
      <c r="AB184" s="2"/>
      <c r="AC184" s="2"/>
    </row>
    <row r="185" spans="1:29" ht="12.75" customHeight="1" x14ac:dyDescent="0.25">
      <c r="A185" s="9"/>
      <c r="B185" s="11"/>
      <c r="C185" s="70"/>
      <c r="D185" s="11"/>
      <c r="E185" s="11"/>
      <c r="F185" s="11"/>
      <c r="G185" s="11"/>
      <c r="H185" s="11"/>
      <c r="I185" s="11"/>
      <c r="J185" s="9"/>
      <c r="K185" s="11"/>
      <c r="L185" s="111"/>
      <c r="M185" s="11"/>
      <c r="N185" s="1"/>
      <c r="O185" s="1"/>
      <c r="P185" s="1"/>
      <c r="Q185" s="1"/>
      <c r="R185" s="1"/>
      <c r="S185" s="1"/>
      <c r="T185" s="1"/>
      <c r="U185" s="1"/>
      <c r="V185" s="1"/>
      <c r="W185" s="1"/>
      <c r="X185" s="1"/>
      <c r="Y185" s="1"/>
      <c r="Z185" s="1"/>
      <c r="AA185" s="1"/>
      <c r="AB185" s="2"/>
      <c r="AC185" s="2"/>
    </row>
    <row r="186" spans="1:29" ht="12.75" customHeight="1" x14ac:dyDescent="0.25">
      <c r="A186" s="9"/>
      <c r="B186" s="11"/>
      <c r="C186" s="70"/>
      <c r="D186" s="11"/>
      <c r="E186" s="11"/>
      <c r="F186" s="11"/>
      <c r="G186" s="11"/>
      <c r="H186" s="11"/>
      <c r="I186" s="11"/>
      <c r="J186" s="9"/>
      <c r="K186" s="11"/>
      <c r="L186" s="111"/>
      <c r="M186" s="11"/>
      <c r="N186" s="1"/>
      <c r="O186" s="1"/>
      <c r="P186" s="1"/>
      <c r="Q186" s="1"/>
      <c r="R186" s="1"/>
      <c r="S186" s="1"/>
      <c r="T186" s="1"/>
      <c r="U186" s="1"/>
      <c r="V186" s="1"/>
      <c r="W186" s="1"/>
      <c r="X186" s="1"/>
      <c r="Y186" s="1"/>
      <c r="Z186" s="1"/>
      <c r="AA186" s="1"/>
      <c r="AB186" s="2"/>
      <c r="AC186" s="2"/>
    </row>
    <row r="187" spans="1:29" ht="12.75" customHeight="1" x14ac:dyDescent="0.25">
      <c r="A187" s="9"/>
      <c r="B187" s="11"/>
      <c r="C187" s="70"/>
      <c r="D187" s="11"/>
      <c r="E187" s="11"/>
      <c r="F187" s="11"/>
      <c r="G187" s="11"/>
      <c r="H187" s="11"/>
      <c r="I187" s="11"/>
      <c r="J187" s="9"/>
      <c r="K187" s="11"/>
      <c r="L187" s="111"/>
      <c r="M187" s="11"/>
      <c r="N187" s="1"/>
      <c r="O187" s="1"/>
      <c r="P187" s="1"/>
      <c r="Q187" s="1"/>
      <c r="R187" s="1"/>
      <c r="S187" s="1"/>
      <c r="T187" s="1"/>
      <c r="U187" s="1"/>
      <c r="V187" s="1"/>
      <c r="W187" s="1"/>
      <c r="X187" s="1"/>
      <c r="Y187" s="1"/>
      <c r="Z187" s="1"/>
      <c r="AA187" s="1"/>
      <c r="AB187" s="2"/>
      <c r="AC187" s="2"/>
    </row>
    <row r="188" spans="1:29" ht="12.75" customHeight="1" x14ac:dyDescent="0.25">
      <c r="A188" s="9"/>
      <c r="B188" s="11"/>
      <c r="C188" s="70"/>
      <c r="D188" s="11"/>
      <c r="E188" s="11"/>
      <c r="F188" s="11"/>
      <c r="G188" s="11"/>
      <c r="H188" s="11"/>
      <c r="I188" s="11"/>
      <c r="J188" s="9"/>
      <c r="K188" s="11"/>
      <c r="L188" s="111"/>
      <c r="M188" s="11"/>
      <c r="N188" s="1"/>
      <c r="O188" s="1"/>
      <c r="P188" s="1"/>
      <c r="Q188" s="1"/>
      <c r="R188" s="1"/>
      <c r="S188" s="1"/>
      <c r="T188" s="1"/>
      <c r="U188" s="1"/>
      <c r="V188" s="1"/>
      <c r="W188" s="1"/>
      <c r="X188" s="1"/>
      <c r="Y188" s="1"/>
      <c r="Z188" s="1"/>
      <c r="AA188" s="1"/>
      <c r="AB188" s="2"/>
      <c r="AC188" s="2"/>
    </row>
    <row r="189" spans="1:29" ht="12.75" customHeight="1" x14ac:dyDescent="0.25">
      <c r="A189" s="9"/>
      <c r="B189" s="11"/>
      <c r="C189" s="70"/>
      <c r="D189" s="11"/>
      <c r="E189" s="11"/>
      <c r="F189" s="11"/>
      <c r="G189" s="11"/>
      <c r="H189" s="11"/>
      <c r="I189" s="11"/>
      <c r="J189" s="9"/>
      <c r="K189" s="11"/>
      <c r="L189" s="111"/>
      <c r="M189" s="11"/>
      <c r="N189" s="1"/>
      <c r="O189" s="1"/>
      <c r="P189" s="1"/>
      <c r="Q189" s="1"/>
      <c r="R189" s="1"/>
      <c r="S189" s="1"/>
      <c r="T189" s="1"/>
      <c r="U189" s="1"/>
      <c r="V189" s="1"/>
      <c r="W189" s="1"/>
      <c r="X189" s="1"/>
      <c r="Y189" s="1"/>
      <c r="Z189" s="1"/>
      <c r="AA189" s="1"/>
      <c r="AB189" s="2"/>
      <c r="AC189" s="2"/>
    </row>
    <row r="190" spans="1:29" ht="12.75" customHeight="1" x14ac:dyDescent="0.25">
      <c r="A190" s="9"/>
      <c r="B190" s="11"/>
      <c r="C190" s="70"/>
      <c r="D190" s="11"/>
      <c r="E190" s="11"/>
      <c r="F190" s="11"/>
      <c r="G190" s="11"/>
      <c r="H190" s="11"/>
      <c r="I190" s="11"/>
      <c r="J190" s="9"/>
      <c r="K190" s="11"/>
      <c r="L190" s="111"/>
      <c r="M190" s="11"/>
      <c r="N190" s="1"/>
      <c r="O190" s="1"/>
      <c r="P190" s="1"/>
      <c r="Q190" s="1"/>
      <c r="R190" s="1"/>
      <c r="S190" s="1"/>
      <c r="T190" s="1"/>
      <c r="U190" s="1"/>
      <c r="V190" s="1"/>
      <c r="W190" s="1"/>
      <c r="X190" s="1"/>
      <c r="Y190" s="1"/>
      <c r="Z190" s="1"/>
      <c r="AA190" s="1"/>
      <c r="AB190" s="2"/>
      <c r="AC190" s="2"/>
    </row>
    <row r="191" spans="1:29" ht="12.75" customHeight="1" x14ac:dyDescent="0.25">
      <c r="A191" s="9"/>
      <c r="B191" s="11"/>
      <c r="C191" s="70"/>
      <c r="D191" s="11"/>
      <c r="E191" s="11"/>
      <c r="F191" s="11"/>
      <c r="G191" s="11"/>
      <c r="H191" s="11"/>
      <c r="I191" s="11"/>
      <c r="J191" s="9"/>
      <c r="K191" s="11"/>
      <c r="L191" s="111"/>
      <c r="M191" s="11"/>
      <c r="N191" s="1"/>
      <c r="O191" s="1"/>
      <c r="P191" s="1"/>
      <c r="Q191" s="1"/>
      <c r="R191" s="1"/>
      <c r="S191" s="1"/>
      <c r="T191" s="1"/>
      <c r="U191" s="1"/>
      <c r="V191" s="1"/>
      <c r="W191" s="1"/>
      <c r="X191" s="1"/>
      <c r="Y191" s="1"/>
      <c r="Z191" s="1"/>
      <c r="AA191" s="1"/>
      <c r="AB191" s="2"/>
      <c r="AC191" s="2"/>
    </row>
    <row r="192" spans="1:29" ht="12.75" customHeight="1" x14ac:dyDescent="0.25">
      <c r="A192" s="9"/>
      <c r="B192" s="11"/>
      <c r="C192" s="70"/>
      <c r="D192" s="11"/>
      <c r="E192" s="11"/>
      <c r="F192" s="11"/>
      <c r="G192" s="11"/>
      <c r="H192" s="11"/>
      <c r="I192" s="11"/>
      <c r="J192" s="9"/>
      <c r="K192" s="11"/>
      <c r="L192" s="111"/>
      <c r="M192" s="11"/>
      <c r="N192" s="1"/>
      <c r="O192" s="1"/>
      <c r="P192" s="1"/>
      <c r="Q192" s="1"/>
      <c r="R192" s="1"/>
      <c r="S192" s="1"/>
      <c r="T192" s="1"/>
      <c r="U192" s="1"/>
      <c r="V192" s="1"/>
      <c r="W192" s="1"/>
      <c r="X192" s="1"/>
      <c r="Y192" s="1"/>
      <c r="Z192" s="1"/>
      <c r="AA192" s="1"/>
      <c r="AB192" s="2"/>
      <c r="AC192" s="2"/>
    </row>
    <row r="193" spans="1:29" ht="12.75" customHeight="1" x14ac:dyDescent="0.25">
      <c r="A193" s="9"/>
      <c r="B193" s="11"/>
      <c r="C193" s="70"/>
      <c r="D193" s="11"/>
      <c r="E193" s="11"/>
      <c r="F193" s="11"/>
      <c r="G193" s="11"/>
      <c r="H193" s="11"/>
      <c r="I193" s="11"/>
      <c r="J193" s="9"/>
      <c r="K193" s="11"/>
      <c r="L193" s="111"/>
      <c r="M193" s="11"/>
      <c r="N193" s="1"/>
      <c r="O193" s="1"/>
      <c r="P193" s="1"/>
      <c r="Q193" s="1"/>
      <c r="R193" s="1"/>
      <c r="S193" s="1"/>
      <c r="T193" s="1"/>
      <c r="U193" s="1"/>
      <c r="V193" s="1"/>
      <c r="W193" s="1"/>
      <c r="X193" s="1"/>
      <c r="Y193" s="1"/>
      <c r="Z193" s="1"/>
      <c r="AA193" s="1"/>
      <c r="AB193" s="2"/>
      <c r="AC193" s="2"/>
    </row>
    <row r="194" spans="1:29" ht="12.75" customHeight="1" x14ac:dyDescent="0.25">
      <c r="A194" s="9"/>
      <c r="B194" s="11"/>
      <c r="C194" s="70"/>
      <c r="D194" s="11"/>
      <c r="E194" s="11"/>
      <c r="F194" s="11"/>
      <c r="G194" s="11"/>
      <c r="H194" s="11"/>
      <c r="I194" s="11"/>
      <c r="J194" s="9"/>
      <c r="K194" s="11"/>
      <c r="L194" s="111"/>
      <c r="M194" s="11"/>
      <c r="N194" s="1"/>
      <c r="O194" s="1"/>
      <c r="P194" s="1"/>
      <c r="Q194" s="1"/>
      <c r="R194" s="1"/>
      <c r="S194" s="1"/>
      <c r="T194" s="1"/>
      <c r="U194" s="1"/>
      <c r="V194" s="1"/>
      <c r="W194" s="1"/>
      <c r="X194" s="1"/>
      <c r="Y194" s="1"/>
      <c r="Z194" s="1"/>
      <c r="AA194" s="1"/>
      <c r="AB194" s="2"/>
      <c r="AC194" s="2"/>
    </row>
    <row r="195" spans="1:29" ht="12.75" customHeight="1" x14ac:dyDescent="0.25">
      <c r="A195" s="9"/>
      <c r="B195" s="11"/>
      <c r="C195" s="70"/>
      <c r="D195" s="11"/>
      <c r="E195" s="11"/>
      <c r="F195" s="11"/>
      <c r="G195" s="11"/>
      <c r="H195" s="11"/>
      <c r="I195" s="11"/>
      <c r="J195" s="9"/>
      <c r="K195" s="11"/>
      <c r="L195" s="111"/>
      <c r="M195" s="11"/>
      <c r="N195" s="1"/>
      <c r="O195" s="1"/>
      <c r="P195" s="1"/>
      <c r="Q195" s="1"/>
      <c r="R195" s="1"/>
      <c r="S195" s="1"/>
      <c r="T195" s="1"/>
      <c r="U195" s="1"/>
      <c r="V195" s="1"/>
      <c r="W195" s="1"/>
      <c r="X195" s="1"/>
      <c r="Y195" s="1"/>
      <c r="Z195" s="1"/>
      <c r="AA195" s="1"/>
      <c r="AB195" s="2"/>
      <c r="AC195" s="2"/>
    </row>
    <row r="196" spans="1:29" ht="12.75" customHeight="1" x14ac:dyDescent="0.25">
      <c r="A196" s="9"/>
      <c r="B196" s="11"/>
      <c r="C196" s="70"/>
      <c r="D196" s="11"/>
      <c r="E196" s="11"/>
      <c r="F196" s="11"/>
      <c r="G196" s="11"/>
      <c r="H196" s="11"/>
      <c r="I196" s="11"/>
      <c r="J196" s="9"/>
      <c r="K196" s="11"/>
      <c r="L196" s="111"/>
      <c r="M196" s="11"/>
      <c r="N196" s="1"/>
      <c r="O196" s="1"/>
      <c r="P196" s="1"/>
      <c r="Q196" s="1"/>
      <c r="R196" s="1"/>
      <c r="S196" s="1"/>
      <c r="T196" s="1"/>
      <c r="U196" s="1"/>
      <c r="V196" s="1"/>
      <c r="W196" s="1"/>
      <c r="X196" s="1"/>
      <c r="Y196" s="1"/>
      <c r="Z196" s="1"/>
      <c r="AA196" s="1"/>
      <c r="AB196" s="2"/>
      <c r="AC196" s="2"/>
    </row>
    <row r="197" spans="1:29" ht="12.75" customHeight="1" x14ac:dyDescent="0.25">
      <c r="A197" s="9"/>
      <c r="B197" s="11"/>
      <c r="C197" s="70"/>
      <c r="D197" s="11"/>
      <c r="E197" s="11"/>
      <c r="F197" s="11"/>
      <c r="G197" s="11"/>
      <c r="H197" s="11"/>
      <c r="I197" s="11"/>
      <c r="J197" s="9"/>
      <c r="K197" s="11"/>
      <c r="L197" s="111"/>
      <c r="M197" s="11"/>
      <c r="N197" s="1"/>
      <c r="O197" s="1"/>
      <c r="P197" s="1"/>
      <c r="Q197" s="1"/>
      <c r="R197" s="1"/>
      <c r="S197" s="1"/>
      <c r="T197" s="1"/>
      <c r="U197" s="1"/>
      <c r="V197" s="1"/>
      <c r="W197" s="1"/>
      <c r="X197" s="1"/>
      <c r="Y197" s="1"/>
      <c r="Z197" s="1"/>
      <c r="AA197" s="1"/>
      <c r="AB197" s="2"/>
      <c r="AC197" s="2"/>
    </row>
    <row r="198" spans="1:29" ht="12.75" customHeight="1" x14ac:dyDescent="0.25">
      <c r="A198" s="9"/>
      <c r="B198" s="11"/>
      <c r="C198" s="70"/>
      <c r="D198" s="11"/>
      <c r="E198" s="11"/>
      <c r="F198" s="11"/>
      <c r="G198" s="11"/>
      <c r="H198" s="11"/>
      <c r="I198" s="11"/>
      <c r="J198" s="9"/>
      <c r="K198" s="11"/>
      <c r="L198" s="111"/>
      <c r="M198" s="11"/>
      <c r="N198" s="1"/>
      <c r="O198" s="1"/>
      <c r="P198" s="1"/>
      <c r="Q198" s="1"/>
      <c r="R198" s="1"/>
      <c r="S198" s="1"/>
      <c r="T198" s="1"/>
      <c r="U198" s="1"/>
      <c r="V198" s="1"/>
      <c r="W198" s="1"/>
      <c r="X198" s="1"/>
      <c r="Y198" s="1"/>
      <c r="Z198" s="1"/>
      <c r="AA198" s="1"/>
      <c r="AB198" s="2"/>
      <c r="AC198" s="2"/>
    </row>
    <row r="199" spans="1:29" ht="12.75" customHeight="1" x14ac:dyDescent="0.25">
      <c r="A199" s="9"/>
      <c r="B199" s="11"/>
      <c r="C199" s="70"/>
      <c r="D199" s="11"/>
      <c r="E199" s="11"/>
      <c r="F199" s="11"/>
      <c r="G199" s="11"/>
      <c r="H199" s="11"/>
      <c r="I199" s="11"/>
      <c r="J199" s="9"/>
      <c r="K199" s="11"/>
      <c r="L199" s="111"/>
      <c r="M199" s="11"/>
      <c r="N199" s="1"/>
      <c r="O199" s="1"/>
      <c r="P199" s="1"/>
      <c r="Q199" s="1"/>
      <c r="R199" s="1"/>
      <c r="S199" s="1"/>
      <c r="T199" s="1"/>
      <c r="U199" s="1"/>
      <c r="V199" s="1"/>
      <c r="W199" s="1"/>
      <c r="X199" s="1"/>
      <c r="Y199" s="1"/>
      <c r="Z199" s="1"/>
      <c r="AA199" s="1"/>
      <c r="AB199" s="2"/>
      <c r="AC199" s="2"/>
    </row>
    <row r="200" spans="1:29" ht="12.75" customHeight="1" x14ac:dyDescent="0.25">
      <c r="A200" s="9"/>
      <c r="B200" s="11"/>
      <c r="C200" s="70"/>
      <c r="D200" s="11"/>
      <c r="E200" s="11"/>
      <c r="F200" s="11"/>
      <c r="G200" s="11"/>
      <c r="H200" s="11"/>
      <c r="I200" s="11"/>
      <c r="J200" s="9"/>
      <c r="K200" s="11"/>
      <c r="L200" s="111"/>
      <c r="M200" s="11"/>
      <c r="N200" s="1"/>
      <c r="O200" s="1"/>
      <c r="P200" s="1"/>
      <c r="Q200" s="1"/>
      <c r="R200" s="1"/>
      <c r="S200" s="1"/>
      <c r="T200" s="1"/>
      <c r="U200" s="1"/>
      <c r="V200" s="1"/>
      <c r="W200" s="1"/>
      <c r="X200" s="1"/>
      <c r="Y200" s="1"/>
      <c r="Z200" s="1"/>
      <c r="AA200" s="1"/>
      <c r="AB200" s="2"/>
      <c r="AC200" s="2"/>
    </row>
    <row r="201" spans="1:29" ht="12.75" customHeight="1" x14ac:dyDescent="0.25">
      <c r="A201" s="9"/>
      <c r="B201" s="11"/>
      <c r="C201" s="70"/>
      <c r="D201" s="11"/>
      <c r="E201" s="11"/>
      <c r="F201" s="11"/>
      <c r="G201" s="11"/>
      <c r="H201" s="11"/>
      <c r="I201" s="11"/>
      <c r="J201" s="9"/>
      <c r="K201" s="11"/>
      <c r="L201" s="111"/>
      <c r="M201" s="11"/>
      <c r="N201" s="1"/>
      <c r="O201" s="1"/>
      <c r="P201" s="1"/>
      <c r="Q201" s="1"/>
      <c r="R201" s="1"/>
      <c r="S201" s="1"/>
      <c r="T201" s="1"/>
      <c r="U201" s="1"/>
      <c r="V201" s="1"/>
      <c r="W201" s="1"/>
      <c r="X201" s="1"/>
      <c r="Y201" s="1"/>
      <c r="Z201" s="1"/>
      <c r="AA201" s="1"/>
      <c r="AB201" s="2"/>
      <c r="AC201" s="2"/>
    </row>
    <row r="202" spans="1:29" ht="12.75" customHeight="1" x14ac:dyDescent="0.25">
      <c r="A202" s="9"/>
      <c r="B202" s="11"/>
      <c r="C202" s="70"/>
      <c r="D202" s="11"/>
      <c r="E202" s="11"/>
      <c r="F202" s="11"/>
      <c r="G202" s="11"/>
      <c r="H202" s="11"/>
      <c r="I202" s="11"/>
      <c r="J202" s="9"/>
      <c r="K202" s="11"/>
      <c r="L202" s="111"/>
      <c r="M202" s="11"/>
      <c r="N202" s="1"/>
      <c r="O202" s="1"/>
      <c r="P202" s="1"/>
      <c r="Q202" s="1"/>
      <c r="R202" s="1"/>
      <c r="S202" s="1"/>
      <c r="T202" s="1"/>
      <c r="U202" s="1"/>
      <c r="V202" s="1"/>
      <c r="W202" s="1"/>
      <c r="X202" s="1"/>
      <c r="Y202" s="1"/>
      <c r="Z202" s="1"/>
      <c r="AA202" s="1"/>
      <c r="AB202" s="2"/>
      <c r="AC202" s="2"/>
    </row>
    <row r="203" spans="1:29" ht="12.75" customHeight="1" x14ac:dyDescent="0.25">
      <c r="A203" s="9"/>
      <c r="B203" s="11"/>
      <c r="C203" s="70"/>
      <c r="D203" s="11"/>
      <c r="E203" s="11"/>
      <c r="F203" s="11"/>
      <c r="G203" s="11"/>
      <c r="H203" s="11"/>
      <c r="I203" s="11"/>
      <c r="J203" s="9"/>
      <c r="K203" s="11"/>
      <c r="L203" s="111"/>
      <c r="M203" s="11"/>
      <c r="N203" s="1"/>
      <c r="O203" s="1"/>
      <c r="P203" s="1"/>
      <c r="Q203" s="1"/>
      <c r="R203" s="1"/>
      <c r="S203" s="1"/>
      <c r="T203" s="1"/>
      <c r="U203" s="1"/>
      <c r="V203" s="1"/>
      <c r="W203" s="1"/>
      <c r="X203" s="1"/>
      <c r="Y203" s="1"/>
      <c r="Z203" s="1"/>
      <c r="AA203" s="1"/>
      <c r="AB203" s="2"/>
      <c r="AC203" s="2"/>
    </row>
    <row r="204" spans="1:29" ht="12.75" customHeight="1" x14ac:dyDescent="0.25">
      <c r="A204" s="9"/>
      <c r="B204" s="11"/>
      <c r="C204" s="70"/>
      <c r="D204" s="11"/>
      <c r="E204" s="11"/>
      <c r="F204" s="11"/>
      <c r="G204" s="11"/>
      <c r="H204" s="11"/>
      <c r="I204" s="11"/>
      <c r="J204" s="9"/>
      <c r="K204" s="11"/>
      <c r="L204" s="111"/>
      <c r="M204" s="11"/>
      <c r="N204" s="1"/>
      <c r="O204" s="1"/>
      <c r="P204" s="1"/>
      <c r="Q204" s="1"/>
      <c r="R204" s="1"/>
      <c r="S204" s="1"/>
      <c r="T204" s="1"/>
      <c r="U204" s="1"/>
      <c r="V204" s="1"/>
      <c r="W204" s="1"/>
      <c r="X204" s="1"/>
      <c r="Y204" s="1"/>
      <c r="Z204" s="1"/>
      <c r="AA204" s="1"/>
      <c r="AB204" s="2"/>
      <c r="AC204" s="2"/>
    </row>
    <row r="205" spans="1:29" ht="12.75" customHeight="1" x14ac:dyDescent="0.25">
      <c r="A205" s="9"/>
      <c r="B205" s="11"/>
      <c r="C205" s="70"/>
      <c r="D205" s="11"/>
      <c r="E205" s="11"/>
      <c r="F205" s="11"/>
      <c r="G205" s="11"/>
      <c r="H205" s="11"/>
      <c r="I205" s="11"/>
      <c r="J205" s="9"/>
      <c r="K205" s="11"/>
      <c r="L205" s="111"/>
      <c r="M205" s="11"/>
      <c r="N205" s="1"/>
      <c r="O205" s="1"/>
      <c r="P205" s="1"/>
      <c r="Q205" s="1"/>
      <c r="R205" s="1"/>
      <c r="S205" s="1"/>
      <c r="T205" s="1"/>
      <c r="U205" s="1"/>
      <c r="V205" s="1"/>
      <c r="W205" s="1"/>
      <c r="X205" s="1"/>
      <c r="Y205" s="1"/>
      <c r="Z205" s="1"/>
      <c r="AA205" s="1"/>
      <c r="AB205" s="2"/>
      <c r="AC205" s="2"/>
    </row>
    <row r="206" spans="1:29" ht="12.75" customHeight="1" x14ac:dyDescent="0.25">
      <c r="A206" s="9"/>
      <c r="B206" s="11"/>
      <c r="C206" s="70"/>
      <c r="D206" s="11"/>
      <c r="E206" s="11"/>
      <c r="F206" s="11"/>
      <c r="G206" s="11"/>
      <c r="H206" s="11"/>
      <c r="I206" s="11"/>
      <c r="J206" s="9"/>
      <c r="K206" s="11"/>
      <c r="L206" s="111"/>
      <c r="M206" s="11"/>
      <c r="N206" s="1"/>
      <c r="O206" s="1"/>
      <c r="P206" s="1"/>
      <c r="Q206" s="1"/>
      <c r="R206" s="1"/>
      <c r="S206" s="1"/>
      <c r="T206" s="1"/>
      <c r="U206" s="1"/>
      <c r="V206" s="1"/>
      <c r="W206" s="1"/>
      <c r="X206" s="1"/>
      <c r="Y206" s="1"/>
      <c r="Z206" s="1"/>
      <c r="AA206" s="1"/>
      <c r="AB206" s="2"/>
      <c r="AC206" s="2"/>
    </row>
    <row r="207" spans="1:29" ht="12.75" customHeight="1" x14ac:dyDescent="0.25">
      <c r="A207" s="9"/>
      <c r="B207" s="11"/>
      <c r="C207" s="70"/>
      <c r="D207" s="11"/>
      <c r="E207" s="11"/>
      <c r="F207" s="11"/>
      <c r="G207" s="11"/>
      <c r="H207" s="11"/>
      <c r="I207" s="11"/>
      <c r="J207" s="9"/>
      <c r="K207" s="11"/>
      <c r="L207" s="111"/>
      <c r="M207" s="11"/>
      <c r="N207" s="1"/>
      <c r="O207" s="1"/>
      <c r="P207" s="1"/>
      <c r="Q207" s="1"/>
      <c r="R207" s="1"/>
      <c r="S207" s="1"/>
      <c r="T207" s="1"/>
      <c r="U207" s="1"/>
      <c r="V207" s="1"/>
      <c r="W207" s="1"/>
      <c r="X207" s="1"/>
      <c r="Y207" s="1"/>
      <c r="Z207" s="1"/>
      <c r="AA207" s="1"/>
      <c r="AB207" s="2"/>
      <c r="AC207" s="2"/>
    </row>
    <row r="208" spans="1:29" ht="12.75" customHeight="1" x14ac:dyDescent="0.25">
      <c r="A208" s="9"/>
      <c r="B208" s="11"/>
      <c r="C208" s="70"/>
      <c r="D208" s="11"/>
      <c r="E208" s="11"/>
      <c r="F208" s="11"/>
      <c r="G208" s="11"/>
      <c r="H208" s="11"/>
      <c r="I208" s="11"/>
      <c r="J208" s="9"/>
      <c r="K208" s="11"/>
      <c r="L208" s="111"/>
      <c r="M208" s="11"/>
      <c r="N208" s="1"/>
      <c r="O208" s="1"/>
      <c r="P208" s="1"/>
      <c r="Q208" s="1"/>
      <c r="R208" s="1"/>
      <c r="S208" s="1"/>
      <c r="T208" s="1"/>
      <c r="U208" s="1"/>
      <c r="V208" s="1"/>
      <c r="W208" s="1"/>
      <c r="X208" s="1"/>
      <c r="Y208" s="1"/>
      <c r="Z208" s="1"/>
      <c r="AA208" s="1"/>
      <c r="AB208" s="2"/>
      <c r="AC208" s="2"/>
    </row>
    <row r="209" spans="1:29" ht="12.75" customHeight="1" x14ac:dyDescent="0.25">
      <c r="A209" s="9"/>
      <c r="B209" s="11"/>
      <c r="C209" s="70"/>
      <c r="D209" s="11"/>
      <c r="E209" s="11"/>
      <c r="F209" s="11"/>
      <c r="G209" s="11"/>
      <c r="H209" s="11"/>
      <c r="I209" s="11"/>
      <c r="J209" s="9"/>
      <c r="K209" s="11"/>
      <c r="L209" s="111"/>
      <c r="M209" s="11"/>
      <c r="N209" s="1"/>
      <c r="O209" s="1"/>
      <c r="P209" s="1"/>
      <c r="Q209" s="1"/>
      <c r="R209" s="1"/>
      <c r="S209" s="1"/>
      <c r="T209" s="1"/>
      <c r="U209" s="1"/>
      <c r="V209" s="1"/>
      <c r="W209" s="1"/>
      <c r="X209" s="1"/>
      <c r="Y209" s="1"/>
      <c r="Z209" s="1"/>
      <c r="AA209" s="1"/>
      <c r="AB209" s="2"/>
      <c r="AC209" s="2"/>
    </row>
    <row r="210" spans="1:29" ht="12.75" customHeight="1" x14ac:dyDescent="0.25">
      <c r="A210" s="9"/>
      <c r="B210" s="11"/>
      <c r="C210" s="70"/>
      <c r="D210" s="11"/>
      <c r="E210" s="11"/>
      <c r="F210" s="11"/>
      <c r="G210" s="11"/>
      <c r="H210" s="11"/>
      <c r="I210" s="11"/>
      <c r="J210" s="9"/>
      <c r="K210" s="11"/>
      <c r="L210" s="111"/>
      <c r="M210" s="11"/>
      <c r="N210" s="1"/>
      <c r="O210" s="1"/>
      <c r="P210" s="1"/>
      <c r="Q210" s="1"/>
      <c r="R210" s="1"/>
      <c r="S210" s="1"/>
      <c r="T210" s="1"/>
      <c r="U210" s="1"/>
      <c r="V210" s="1"/>
      <c r="W210" s="1"/>
      <c r="X210" s="1"/>
      <c r="Y210" s="1"/>
      <c r="Z210" s="1"/>
      <c r="AA210" s="1"/>
      <c r="AB210" s="2"/>
      <c r="AC210" s="2"/>
    </row>
    <row r="211" spans="1:29" ht="12.75" customHeight="1" x14ac:dyDescent="0.25">
      <c r="A211" s="9"/>
      <c r="B211" s="11"/>
      <c r="C211" s="70"/>
      <c r="D211" s="11"/>
      <c r="E211" s="11"/>
      <c r="F211" s="11"/>
      <c r="G211" s="11"/>
      <c r="H211" s="11"/>
      <c r="I211" s="11"/>
      <c r="J211" s="9"/>
      <c r="K211" s="11"/>
      <c r="L211" s="111"/>
      <c r="M211" s="11"/>
      <c r="N211" s="1"/>
      <c r="O211" s="1"/>
      <c r="P211" s="1"/>
      <c r="Q211" s="1"/>
      <c r="R211" s="1"/>
      <c r="S211" s="1"/>
      <c r="T211" s="1"/>
      <c r="U211" s="1"/>
      <c r="V211" s="1"/>
      <c r="W211" s="1"/>
      <c r="X211" s="1"/>
      <c r="Y211" s="1"/>
      <c r="Z211" s="1"/>
      <c r="AA211" s="1"/>
      <c r="AB211" s="2"/>
      <c r="AC211" s="2"/>
    </row>
    <row r="212" spans="1:29" ht="12.75" customHeight="1" x14ac:dyDescent="0.25">
      <c r="A212" s="9"/>
      <c r="B212" s="11"/>
      <c r="C212" s="70"/>
      <c r="D212" s="11"/>
      <c r="E212" s="11"/>
      <c r="F212" s="11"/>
      <c r="G212" s="11"/>
      <c r="H212" s="11"/>
      <c r="I212" s="11"/>
      <c r="J212" s="9"/>
      <c r="K212" s="11"/>
      <c r="L212" s="111"/>
      <c r="M212" s="11"/>
      <c r="N212" s="1"/>
      <c r="O212" s="1"/>
      <c r="P212" s="1"/>
      <c r="Q212" s="1"/>
      <c r="R212" s="1"/>
      <c r="S212" s="1"/>
      <c r="T212" s="1"/>
      <c r="U212" s="1"/>
      <c r="V212" s="1"/>
      <c r="W212" s="1"/>
      <c r="X212" s="1"/>
      <c r="Y212" s="1"/>
      <c r="Z212" s="1"/>
      <c r="AA212" s="1"/>
      <c r="AB212" s="2"/>
      <c r="AC212" s="2"/>
    </row>
    <row r="213" spans="1:29" ht="12.75" customHeight="1" x14ac:dyDescent="0.25">
      <c r="A213" s="9"/>
      <c r="B213" s="11"/>
      <c r="C213" s="70"/>
      <c r="D213" s="11"/>
      <c r="E213" s="11"/>
      <c r="F213" s="11"/>
      <c r="G213" s="11"/>
      <c r="H213" s="11"/>
      <c r="I213" s="11"/>
      <c r="J213" s="9"/>
      <c r="K213" s="11"/>
      <c r="L213" s="111"/>
      <c r="M213" s="11"/>
      <c r="N213" s="1"/>
      <c r="O213" s="1"/>
      <c r="P213" s="1"/>
      <c r="Q213" s="1"/>
      <c r="R213" s="1"/>
      <c r="S213" s="1"/>
      <c r="T213" s="1"/>
      <c r="U213" s="1"/>
      <c r="V213" s="1"/>
      <c r="W213" s="1"/>
      <c r="X213" s="1"/>
      <c r="Y213" s="1"/>
      <c r="Z213" s="1"/>
      <c r="AA213" s="1"/>
      <c r="AB213" s="2"/>
      <c r="AC213" s="2"/>
    </row>
    <row r="214" spans="1:29" ht="12.75" customHeight="1" x14ac:dyDescent="0.25">
      <c r="A214" s="9"/>
      <c r="B214" s="11"/>
      <c r="C214" s="70"/>
      <c r="D214" s="11"/>
      <c r="E214" s="11"/>
      <c r="F214" s="11"/>
      <c r="G214" s="11"/>
      <c r="H214" s="11"/>
      <c r="I214" s="11"/>
      <c r="J214" s="9"/>
      <c r="K214" s="11"/>
      <c r="L214" s="111"/>
      <c r="M214" s="11"/>
      <c r="N214" s="1"/>
      <c r="O214" s="1"/>
      <c r="P214" s="1"/>
      <c r="Q214" s="1"/>
      <c r="R214" s="1"/>
      <c r="S214" s="1"/>
      <c r="T214" s="1"/>
      <c r="U214" s="1"/>
      <c r="V214" s="1"/>
      <c r="W214" s="1"/>
      <c r="X214" s="1"/>
      <c r="Y214" s="1"/>
      <c r="Z214" s="1"/>
      <c r="AA214" s="1"/>
      <c r="AB214" s="2"/>
      <c r="AC214" s="2"/>
    </row>
    <row r="215" spans="1:29" ht="12.75" customHeight="1" x14ac:dyDescent="0.25">
      <c r="A215" s="9"/>
      <c r="B215" s="11"/>
      <c r="C215" s="70"/>
      <c r="D215" s="11"/>
      <c r="E215" s="11"/>
      <c r="F215" s="11"/>
      <c r="G215" s="11"/>
      <c r="H215" s="11"/>
      <c r="I215" s="11"/>
      <c r="J215" s="9"/>
      <c r="K215" s="11"/>
      <c r="L215" s="111"/>
      <c r="M215" s="11"/>
      <c r="N215" s="1"/>
      <c r="O215" s="1"/>
      <c r="P215" s="1"/>
      <c r="Q215" s="1"/>
      <c r="R215" s="1"/>
      <c r="S215" s="1"/>
      <c r="T215" s="1"/>
      <c r="U215" s="1"/>
      <c r="V215" s="1"/>
      <c r="W215" s="1"/>
      <c r="X215" s="1"/>
      <c r="Y215" s="1"/>
      <c r="Z215" s="1"/>
      <c r="AA215" s="1"/>
      <c r="AB215" s="2"/>
      <c r="AC215" s="2"/>
    </row>
    <row r="216" spans="1:29" ht="12.75" customHeight="1" x14ac:dyDescent="0.25">
      <c r="A216" s="9"/>
      <c r="B216" s="11"/>
      <c r="C216" s="70"/>
      <c r="D216" s="11"/>
      <c r="E216" s="11"/>
      <c r="F216" s="11"/>
      <c r="G216" s="11"/>
      <c r="H216" s="11"/>
      <c r="I216" s="11"/>
      <c r="J216" s="9"/>
      <c r="K216" s="11"/>
      <c r="L216" s="111"/>
      <c r="M216" s="11"/>
      <c r="N216" s="1"/>
      <c r="O216" s="1"/>
      <c r="P216" s="1"/>
      <c r="Q216" s="1"/>
      <c r="R216" s="1"/>
      <c r="S216" s="1"/>
      <c r="T216" s="1"/>
      <c r="U216" s="1"/>
      <c r="V216" s="1"/>
      <c r="W216" s="1"/>
      <c r="X216" s="1"/>
      <c r="Y216" s="1"/>
      <c r="Z216" s="1"/>
      <c r="AA216" s="1"/>
      <c r="AB216" s="2"/>
      <c r="AC216" s="2"/>
    </row>
    <row r="217" spans="1:29" ht="12.75" customHeight="1" x14ac:dyDescent="0.25">
      <c r="A217" s="9"/>
      <c r="B217" s="11"/>
      <c r="C217" s="70"/>
      <c r="D217" s="11"/>
      <c r="E217" s="11"/>
      <c r="F217" s="11"/>
      <c r="G217" s="11"/>
      <c r="H217" s="11"/>
      <c r="I217" s="11"/>
      <c r="J217" s="9"/>
      <c r="K217" s="11"/>
      <c r="L217" s="111"/>
      <c r="M217" s="11"/>
      <c r="N217" s="1"/>
      <c r="O217" s="1"/>
      <c r="P217" s="1"/>
      <c r="Q217" s="1"/>
      <c r="R217" s="1"/>
      <c r="S217" s="1"/>
      <c r="T217" s="1"/>
      <c r="U217" s="1"/>
      <c r="V217" s="1"/>
      <c r="W217" s="1"/>
      <c r="X217" s="1"/>
      <c r="Y217" s="1"/>
      <c r="Z217" s="1"/>
      <c r="AA217" s="1"/>
      <c r="AB217" s="2"/>
      <c r="AC217" s="2"/>
    </row>
    <row r="218" spans="1:29" ht="12.75" customHeight="1" x14ac:dyDescent="0.25">
      <c r="A218" s="9"/>
      <c r="B218" s="11"/>
      <c r="C218" s="70"/>
      <c r="D218" s="11"/>
      <c r="E218" s="11"/>
      <c r="F218" s="11"/>
      <c r="G218" s="11"/>
      <c r="H218" s="11"/>
      <c r="I218" s="11"/>
      <c r="J218" s="9"/>
      <c r="K218" s="11"/>
      <c r="L218" s="111"/>
      <c r="M218" s="11"/>
      <c r="N218" s="1"/>
      <c r="O218" s="1"/>
      <c r="P218" s="1"/>
      <c r="Q218" s="1"/>
      <c r="R218" s="1"/>
      <c r="S218" s="1"/>
      <c r="T218" s="1"/>
      <c r="U218" s="1"/>
      <c r="V218" s="1"/>
      <c r="W218" s="1"/>
      <c r="X218" s="1"/>
      <c r="Y218" s="1"/>
      <c r="Z218" s="1"/>
      <c r="AA218" s="1"/>
      <c r="AB218" s="2"/>
      <c r="AC218" s="2"/>
    </row>
    <row r="219" spans="1:29" ht="12.75" customHeight="1" x14ac:dyDescent="0.25">
      <c r="A219" s="9"/>
      <c r="B219" s="11"/>
      <c r="C219" s="70"/>
      <c r="D219" s="11"/>
      <c r="E219" s="11"/>
      <c r="F219" s="11"/>
      <c r="G219" s="11"/>
      <c r="H219" s="11"/>
      <c r="I219" s="11"/>
      <c r="J219" s="9"/>
      <c r="K219" s="11"/>
      <c r="L219" s="111"/>
      <c r="M219" s="11"/>
      <c r="N219" s="1"/>
      <c r="O219" s="1"/>
      <c r="P219" s="1"/>
      <c r="Q219" s="1"/>
      <c r="R219" s="1"/>
      <c r="S219" s="1"/>
      <c r="T219" s="1"/>
      <c r="U219" s="1"/>
      <c r="V219" s="1"/>
      <c r="W219" s="1"/>
      <c r="X219" s="1"/>
      <c r="Y219" s="1"/>
      <c r="Z219" s="1"/>
      <c r="AA219" s="1"/>
      <c r="AB219" s="2"/>
      <c r="AC219" s="2"/>
    </row>
    <row r="220" spans="1:29" ht="12.75" customHeight="1" x14ac:dyDescent="0.25">
      <c r="A220" s="9"/>
      <c r="B220" s="11"/>
      <c r="C220" s="70"/>
      <c r="D220" s="11"/>
      <c r="E220" s="11"/>
      <c r="F220" s="11"/>
      <c r="G220" s="11"/>
      <c r="H220" s="11"/>
      <c r="I220" s="11"/>
      <c r="J220" s="9"/>
      <c r="K220" s="11"/>
      <c r="L220" s="111"/>
      <c r="M220" s="11"/>
      <c r="N220" s="1"/>
      <c r="O220" s="1"/>
      <c r="P220" s="1"/>
      <c r="Q220" s="1"/>
      <c r="R220" s="1"/>
      <c r="S220" s="1"/>
      <c r="T220" s="1"/>
      <c r="U220" s="1"/>
      <c r="V220" s="1"/>
      <c r="W220" s="1"/>
      <c r="X220" s="1"/>
      <c r="Y220" s="1"/>
      <c r="Z220" s="1"/>
      <c r="AA220" s="1"/>
      <c r="AB220" s="2"/>
      <c r="AC220" s="2"/>
    </row>
    <row r="221" spans="1:29" ht="12.75" customHeight="1" x14ac:dyDescent="0.25">
      <c r="A221" s="9"/>
      <c r="B221" s="11"/>
      <c r="C221" s="70"/>
      <c r="D221" s="11"/>
      <c r="E221" s="11"/>
      <c r="F221" s="11"/>
      <c r="G221" s="11"/>
      <c r="H221" s="11"/>
      <c r="I221" s="11"/>
      <c r="J221" s="9"/>
      <c r="K221" s="11"/>
      <c r="L221" s="111"/>
      <c r="M221" s="11"/>
      <c r="N221" s="1"/>
      <c r="O221" s="1"/>
      <c r="P221" s="1"/>
      <c r="Q221" s="1"/>
      <c r="R221" s="1"/>
      <c r="S221" s="1"/>
      <c r="T221" s="1"/>
      <c r="U221" s="1"/>
      <c r="V221" s="1"/>
      <c r="W221" s="1"/>
      <c r="X221" s="1"/>
      <c r="Y221" s="1"/>
      <c r="Z221" s="1"/>
      <c r="AA221" s="1"/>
      <c r="AB221" s="2"/>
      <c r="AC221" s="2"/>
    </row>
    <row r="222" spans="1:29" ht="12.75" customHeight="1" x14ac:dyDescent="0.25">
      <c r="A222" s="9"/>
      <c r="B222" s="11"/>
      <c r="C222" s="70"/>
      <c r="D222" s="11"/>
      <c r="E222" s="11"/>
      <c r="F222" s="11"/>
      <c r="G222" s="11"/>
      <c r="H222" s="11"/>
      <c r="I222" s="11"/>
      <c r="J222" s="9"/>
      <c r="K222" s="11"/>
      <c r="L222" s="111"/>
      <c r="M222" s="11"/>
      <c r="N222" s="1"/>
      <c r="O222" s="1"/>
      <c r="P222" s="1"/>
      <c r="Q222" s="1"/>
      <c r="R222" s="1"/>
      <c r="S222" s="1"/>
      <c r="T222" s="1"/>
      <c r="U222" s="1"/>
      <c r="V222" s="1"/>
      <c r="W222" s="1"/>
      <c r="X222" s="1"/>
      <c r="Y222" s="1"/>
      <c r="Z222" s="1"/>
      <c r="AA222" s="1"/>
      <c r="AB222" s="2"/>
      <c r="AC222" s="2"/>
    </row>
    <row r="223" spans="1:29" ht="12.75" customHeight="1" x14ac:dyDescent="0.25">
      <c r="A223" s="9"/>
      <c r="B223" s="11"/>
      <c r="C223" s="70"/>
      <c r="D223" s="11"/>
      <c r="E223" s="11"/>
      <c r="F223" s="11"/>
      <c r="G223" s="11"/>
      <c r="H223" s="11"/>
      <c r="I223" s="11"/>
      <c r="J223" s="9"/>
      <c r="K223" s="11"/>
      <c r="L223" s="111"/>
      <c r="M223" s="11"/>
      <c r="N223" s="1"/>
      <c r="O223" s="1"/>
      <c r="P223" s="1"/>
      <c r="Q223" s="1"/>
      <c r="R223" s="1"/>
      <c r="S223" s="1"/>
      <c r="T223" s="1"/>
      <c r="U223" s="1"/>
      <c r="V223" s="1"/>
      <c r="W223" s="1"/>
      <c r="X223" s="1"/>
      <c r="Y223" s="1"/>
      <c r="Z223" s="1"/>
      <c r="AA223" s="1"/>
      <c r="AB223" s="2"/>
      <c r="AC223" s="2"/>
    </row>
    <row r="224" spans="1:29" ht="12.75" customHeight="1" x14ac:dyDescent="0.25">
      <c r="A224" s="9"/>
      <c r="B224" s="11"/>
      <c r="C224" s="70"/>
      <c r="D224" s="11"/>
      <c r="E224" s="11"/>
      <c r="F224" s="11"/>
      <c r="G224" s="11"/>
      <c r="H224" s="11"/>
      <c r="I224" s="11"/>
      <c r="J224" s="9"/>
      <c r="K224" s="11"/>
      <c r="L224" s="111"/>
      <c r="M224" s="11"/>
      <c r="N224" s="1"/>
      <c r="O224" s="1"/>
      <c r="P224" s="1"/>
      <c r="Q224" s="1"/>
      <c r="R224" s="1"/>
      <c r="S224" s="1"/>
      <c r="T224" s="1"/>
      <c r="U224" s="1"/>
      <c r="V224" s="1"/>
      <c r="W224" s="1"/>
      <c r="X224" s="1"/>
      <c r="Y224" s="1"/>
      <c r="Z224" s="1"/>
      <c r="AA224" s="1"/>
      <c r="AB224" s="2"/>
      <c r="AC224" s="2"/>
    </row>
    <row r="225" spans="1:29" ht="12.75" customHeight="1" x14ac:dyDescent="0.25">
      <c r="A225" s="9"/>
      <c r="B225" s="11"/>
      <c r="C225" s="70"/>
      <c r="D225" s="11"/>
      <c r="E225" s="11"/>
      <c r="F225" s="11"/>
      <c r="G225" s="11"/>
      <c r="H225" s="11"/>
      <c r="I225" s="11"/>
      <c r="J225" s="9"/>
      <c r="K225" s="11"/>
      <c r="L225" s="111"/>
      <c r="M225" s="11"/>
      <c r="N225" s="1"/>
      <c r="O225" s="1"/>
      <c r="P225" s="1"/>
      <c r="Q225" s="1"/>
      <c r="R225" s="1"/>
      <c r="S225" s="1"/>
      <c r="T225" s="1"/>
      <c r="U225" s="1"/>
      <c r="V225" s="1"/>
      <c r="W225" s="1"/>
      <c r="X225" s="1"/>
      <c r="Y225" s="1"/>
      <c r="Z225" s="1"/>
      <c r="AA225" s="1"/>
      <c r="AB225" s="2"/>
      <c r="AC225" s="2"/>
    </row>
    <row r="226" spans="1:29" ht="12.75" customHeight="1" x14ac:dyDescent="0.25">
      <c r="A226" s="9"/>
      <c r="B226" s="11"/>
      <c r="C226" s="70"/>
      <c r="D226" s="11"/>
      <c r="E226" s="11"/>
      <c r="F226" s="11"/>
      <c r="G226" s="11"/>
      <c r="H226" s="11"/>
      <c r="I226" s="11"/>
      <c r="J226" s="9"/>
      <c r="K226" s="11"/>
      <c r="L226" s="111"/>
      <c r="M226" s="11"/>
      <c r="N226" s="1"/>
      <c r="O226" s="1"/>
      <c r="P226" s="1"/>
      <c r="Q226" s="1"/>
      <c r="R226" s="1"/>
      <c r="S226" s="1"/>
      <c r="T226" s="1"/>
      <c r="U226" s="1"/>
      <c r="V226" s="1"/>
      <c r="W226" s="1"/>
      <c r="X226" s="1"/>
      <c r="Y226" s="1"/>
      <c r="Z226" s="1"/>
      <c r="AA226" s="1"/>
      <c r="AB226" s="2"/>
      <c r="AC226" s="2"/>
    </row>
    <row r="227" spans="1:29" ht="12.75" customHeight="1" x14ac:dyDescent="0.25">
      <c r="A227" s="9"/>
      <c r="B227" s="11"/>
      <c r="C227" s="70"/>
      <c r="D227" s="11"/>
      <c r="E227" s="11"/>
      <c r="F227" s="11"/>
      <c r="G227" s="11"/>
      <c r="H227" s="11"/>
      <c r="I227" s="11"/>
      <c r="J227" s="9"/>
      <c r="K227" s="11"/>
      <c r="L227" s="111"/>
      <c r="M227" s="11"/>
      <c r="N227" s="1"/>
      <c r="O227" s="1"/>
      <c r="P227" s="1"/>
      <c r="Q227" s="1"/>
      <c r="R227" s="1"/>
      <c r="S227" s="1"/>
      <c r="T227" s="1"/>
      <c r="U227" s="1"/>
      <c r="V227" s="1"/>
      <c r="W227" s="1"/>
      <c r="X227" s="1"/>
      <c r="Y227" s="1"/>
      <c r="Z227" s="1"/>
      <c r="AA227" s="1"/>
      <c r="AB227" s="2"/>
      <c r="AC227" s="2"/>
    </row>
    <row r="228" spans="1:29" ht="12.75" customHeight="1" x14ac:dyDescent="0.25">
      <c r="A228" s="9"/>
      <c r="B228" s="11"/>
      <c r="C228" s="70"/>
      <c r="D228" s="11"/>
      <c r="E228" s="11"/>
      <c r="F228" s="11"/>
      <c r="G228" s="11"/>
      <c r="H228" s="11"/>
      <c r="I228" s="11"/>
      <c r="J228" s="9"/>
      <c r="K228" s="11"/>
      <c r="L228" s="111"/>
      <c r="M228" s="11"/>
      <c r="N228" s="1"/>
      <c r="O228" s="1"/>
      <c r="P228" s="1"/>
      <c r="Q228" s="1"/>
      <c r="R228" s="1"/>
      <c r="S228" s="1"/>
      <c r="T228" s="1"/>
      <c r="U228" s="1"/>
      <c r="V228" s="1"/>
      <c r="W228" s="1"/>
      <c r="X228" s="1"/>
      <c r="Y228" s="1"/>
      <c r="Z228" s="1"/>
      <c r="AA228" s="1"/>
      <c r="AB228" s="2"/>
      <c r="AC228" s="2"/>
    </row>
    <row r="229" spans="1:29" ht="12.75" customHeight="1" x14ac:dyDescent="0.25">
      <c r="A229" s="9"/>
      <c r="B229" s="11"/>
      <c r="C229" s="70"/>
      <c r="D229" s="11"/>
      <c r="E229" s="11"/>
      <c r="F229" s="11"/>
      <c r="G229" s="11"/>
      <c r="H229" s="11"/>
      <c r="I229" s="11"/>
      <c r="J229" s="9"/>
      <c r="K229" s="11"/>
      <c r="L229" s="111"/>
      <c r="M229" s="11"/>
      <c r="N229" s="1"/>
      <c r="O229" s="1"/>
      <c r="P229" s="1"/>
      <c r="Q229" s="1"/>
      <c r="R229" s="1"/>
      <c r="S229" s="1"/>
      <c r="T229" s="1"/>
      <c r="U229" s="1"/>
      <c r="V229" s="1"/>
      <c r="W229" s="1"/>
      <c r="X229" s="1"/>
      <c r="Y229" s="1"/>
      <c r="Z229" s="1"/>
      <c r="AA229" s="1"/>
      <c r="AB229" s="2"/>
      <c r="AC229" s="2"/>
    </row>
    <row r="230" spans="1:29" ht="12.75" customHeight="1" x14ac:dyDescent="0.25">
      <c r="A230" s="9"/>
      <c r="B230" s="11"/>
      <c r="C230" s="70"/>
      <c r="D230" s="11"/>
      <c r="E230" s="11"/>
      <c r="F230" s="11"/>
      <c r="G230" s="11"/>
      <c r="H230" s="11"/>
      <c r="I230" s="11"/>
      <c r="J230" s="9"/>
      <c r="K230" s="11"/>
      <c r="L230" s="111"/>
      <c r="M230" s="11"/>
      <c r="N230" s="1"/>
      <c r="O230" s="1"/>
      <c r="P230" s="1"/>
      <c r="Q230" s="1"/>
      <c r="R230" s="1"/>
      <c r="S230" s="1"/>
      <c r="T230" s="1"/>
      <c r="U230" s="1"/>
      <c r="V230" s="1"/>
      <c r="W230" s="1"/>
      <c r="X230" s="1"/>
      <c r="Y230" s="1"/>
      <c r="Z230" s="1"/>
      <c r="AA230" s="1"/>
      <c r="AB230" s="2"/>
      <c r="AC230" s="2"/>
    </row>
    <row r="231" spans="1:29" ht="12.75" customHeight="1" x14ac:dyDescent="0.25">
      <c r="A231" s="9"/>
      <c r="B231" s="11"/>
      <c r="C231" s="70"/>
      <c r="D231" s="11"/>
      <c r="E231" s="11"/>
      <c r="F231" s="11"/>
      <c r="G231" s="11"/>
      <c r="H231" s="11"/>
      <c r="I231" s="11"/>
      <c r="J231" s="9"/>
      <c r="K231" s="11"/>
      <c r="L231" s="111"/>
      <c r="M231" s="11"/>
      <c r="N231" s="1"/>
      <c r="O231" s="1"/>
      <c r="P231" s="1"/>
      <c r="Q231" s="1"/>
      <c r="R231" s="1"/>
      <c r="S231" s="1"/>
      <c r="T231" s="1"/>
      <c r="U231" s="1"/>
      <c r="V231" s="1"/>
      <c r="W231" s="1"/>
      <c r="X231" s="1"/>
      <c r="Y231" s="1"/>
      <c r="Z231" s="1"/>
      <c r="AA231" s="1"/>
      <c r="AB231" s="2"/>
      <c r="AC231" s="2"/>
    </row>
    <row r="232" spans="1:29" ht="12.75" customHeight="1" x14ac:dyDescent="0.25">
      <c r="A232" s="9"/>
      <c r="B232" s="11"/>
      <c r="C232" s="70"/>
      <c r="D232" s="11"/>
      <c r="E232" s="11"/>
      <c r="F232" s="11"/>
      <c r="G232" s="11"/>
      <c r="H232" s="11"/>
      <c r="I232" s="11"/>
      <c r="J232" s="9"/>
      <c r="K232" s="11"/>
      <c r="L232" s="111"/>
      <c r="M232" s="11"/>
      <c r="N232" s="1"/>
      <c r="O232" s="1"/>
      <c r="P232" s="1"/>
      <c r="Q232" s="1"/>
      <c r="R232" s="1"/>
      <c r="S232" s="1"/>
      <c r="T232" s="1"/>
      <c r="U232" s="1"/>
      <c r="V232" s="1"/>
      <c r="W232" s="1"/>
      <c r="X232" s="1"/>
      <c r="Y232" s="1"/>
      <c r="Z232" s="1"/>
      <c r="AA232" s="1"/>
      <c r="AB232" s="2"/>
      <c r="AC232" s="2"/>
    </row>
    <row r="233" spans="1:29" ht="12.75" customHeight="1" x14ac:dyDescent="0.25">
      <c r="A233" s="9"/>
      <c r="B233" s="11"/>
      <c r="C233" s="70"/>
      <c r="D233" s="11"/>
      <c r="E233" s="11"/>
      <c r="F233" s="11"/>
      <c r="G233" s="11"/>
      <c r="H233" s="11"/>
      <c r="I233" s="11"/>
      <c r="J233" s="9"/>
      <c r="K233" s="11"/>
      <c r="L233" s="111"/>
      <c r="M233" s="11"/>
      <c r="N233" s="1"/>
      <c r="O233" s="1"/>
      <c r="P233" s="1"/>
      <c r="Q233" s="1"/>
      <c r="R233" s="1"/>
      <c r="S233" s="1"/>
      <c r="T233" s="1"/>
      <c r="U233" s="1"/>
      <c r="V233" s="1"/>
      <c r="W233" s="1"/>
      <c r="X233" s="1"/>
      <c r="Y233" s="1"/>
      <c r="Z233" s="1"/>
      <c r="AA233" s="1"/>
      <c r="AB233" s="2"/>
      <c r="AC233" s="2"/>
    </row>
    <row r="234" spans="1:29" ht="12.75" customHeight="1" x14ac:dyDescent="0.25">
      <c r="A234" s="9"/>
      <c r="B234" s="11"/>
      <c r="C234" s="70"/>
      <c r="D234" s="11"/>
      <c r="E234" s="11"/>
      <c r="F234" s="11"/>
      <c r="G234" s="11"/>
      <c r="H234" s="11"/>
      <c r="I234" s="11"/>
      <c r="J234" s="9"/>
      <c r="K234" s="11"/>
      <c r="L234" s="111"/>
      <c r="M234" s="11"/>
      <c r="N234" s="1"/>
      <c r="O234" s="1"/>
      <c r="P234" s="1"/>
      <c r="Q234" s="1"/>
      <c r="R234" s="1"/>
      <c r="S234" s="1"/>
      <c r="T234" s="1"/>
      <c r="U234" s="1"/>
      <c r="V234" s="1"/>
      <c r="W234" s="1"/>
      <c r="X234" s="1"/>
      <c r="Y234" s="1"/>
      <c r="Z234" s="1"/>
      <c r="AA234" s="1"/>
      <c r="AB234" s="2"/>
      <c r="AC234" s="2"/>
    </row>
    <row r="235" spans="1:29" ht="12.75" customHeight="1" x14ac:dyDescent="0.25">
      <c r="A235" s="9"/>
      <c r="B235" s="11"/>
      <c r="C235" s="70"/>
      <c r="D235" s="11"/>
      <c r="E235" s="11"/>
      <c r="F235" s="11"/>
      <c r="G235" s="11"/>
      <c r="H235" s="11"/>
      <c r="I235" s="11"/>
      <c r="J235" s="9"/>
      <c r="K235" s="11"/>
      <c r="L235" s="111"/>
      <c r="M235" s="11"/>
      <c r="N235" s="1"/>
      <c r="O235" s="1"/>
      <c r="P235" s="1"/>
      <c r="Q235" s="1"/>
      <c r="R235" s="1"/>
      <c r="S235" s="1"/>
      <c r="T235" s="1"/>
      <c r="U235" s="1"/>
      <c r="V235" s="1"/>
      <c r="W235" s="1"/>
      <c r="X235" s="1"/>
      <c r="Y235" s="1"/>
      <c r="Z235" s="1"/>
      <c r="AA235" s="1"/>
      <c r="AB235" s="2"/>
      <c r="AC235" s="2"/>
    </row>
    <row r="236" spans="1:29" ht="12.75" customHeight="1" x14ac:dyDescent="0.25">
      <c r="A236" s="9"/>
      <c r="B236" s="11"/>
      <c r="C236" s="70"/>
      <c r="D236" s="11"/>
      <c r="E236" s="11"/>
      <c r="F236" s="11"/>
      <c r="G236" s="11"/>
      <c r="H236" s="11"/>
      <c r="I236" s="11"/>
      <c r="J236" s="9"/>
      <c r="K236" s="11"/>
      <c r="L236" s="111"/>
      <c r="M236" s="11"/>
      <c r="N236" s="1"/>
      <c r="O236" s="1"/>
      <c r="P236" s="1"/>
      <c r="Q236" s="1"/>
      <c r="R236" s="1"/>
      <c r="S236" s="1"/>
      <c r="T236" s="1"/>
      <c r="U236" s="1"/>
      <c r="V236" s="1"/>
      <c r="W236" s="1"/>
      <c r="X236" s="1"/>
      <c r="Y236" s="1"/>
      <c r="Z236" s="1"/>
      <c r="AA236" s="1"/>
      <c r="AB236" s="2"/>
      <c r="AC236" s="2"/>
    </row>
    <row r="237" spans="1:29" ht="12.75" customHeight="1" x14ac:dyDescent="0.25">
      <c r="A237" s="9"/>
      <c r="B237" s="11"/>
      <c r="C237" s="70"/>
      <c r="D237" s="11"/>
      <c r="E237" s="11"/>
      <c r="F237" s="11"/>
      <c r="G237" s="11"/>
      <c r="H237" s="11"/>
      <c r="I237" s="11"/>
      <c r="J237" s="9"/>
      <c r="K237" s="11"/>
      <c r="L237" s="111"/>
      <c r="M237" s="11"/>
      <c r="N237" s="1"/>
      <c r="O237" s="1"/>
      <c r="P237" s="1"/>
      <c r="Q237" s="1"/>
      <c r="R237" s="1"/>
      <c r="S237" s="1"/>
      <c r="T237" s="1"/>
      <c r="U237" s="1"/>
      <c r="V237" s="1"/>
      <c r="W237" s="1"/>
      <c r="X237" s="1"/>
      <c r="Y237" s="1"/>
      <c r="Z237" s="1"/>
      <c r="AA237" s="1"/>
      <c r="AB237" s="2"/>
      <c r="AC237" s="2"/>
    </row>
    <row r="238" spans="1:29" ht="12.75" customHeight="1" x14ac:dyDescent="0.25">
      <c r="A238" s="9"/>
      <c r="B238" s="11"/>
      <c r="C238" s="70"/>
      <c r="D238" s="11"/>
      <c r="E238" s="11"/>
      <c r="F238" s="11"/>
      <c r="G238" s="11"/>
      <c r="H238" s="11"/>
      <c r="I238" s="11"/>
      <c r="J238" s="9"/>
      <c r="K238" s="11"/>
      <c r="L238" s="111"/>
      <c r="M238" s="11"/>
      <c r="N238" s="1"/>
      <c r="O238" s="1"/>
      <c r="P238" s="1"/>
      <c r="Q238" s="1"/>
      <c r="R238" s="1"/>
      <c r="S238" s="1"/>
      <c r="T238" s="1"/>
      <c r="U238" s="1"/>
      <c r="V238" s="1"/>
      <c r="W238" s="1"/>
      <c r="X238" s="1"/>
      <c r="Y238" s="1"/>
      <c r="Z238" s="1"/>
      <c r="AA238" s="1"/>
      <c r="AB238" s="2"/>
      <c r="AC238" s="2"/>
    </row>
    <row r="239" spans="1:29" ht="12.75" customHeight="1" x14ac:dyDescent="0.25">
      <c r="A239" s="9"/>
      <c r="B239" s="11"/>
      <c r="C239" s="70"/>
      <c r="D239" s="11"/>
      <c r="E239" s="11"/>
      <c r="F239" s="11"/>
      <c r="G239" s="11"/>
      <c r="H239" s="11"/>
      <c r="I239" s="11"/>
      <c r="J239" s="9"/>
      <c r="K239" s="11"/>
      <c r="L239" s="111"/>
      <c r="M239" s="11"/>
      <c r="N239" s="1"/>
      <c r="O239" s="1"/>
      <c r="P239" s="1"/>
      <c r="Q239" s="1"/>
      <c r="R239" s="1"/>
      <c r="S239" s="1"/>
      <c r="T239" s="1"/>
      <c r="U239" s="1"/>
      <c r="V239" s="1"/>
      <c r="W239" s="1"/>
      <c r="X239" s="1"/>
      <c r="Y239" s="1"/>
      <c r="Z239" s="1"/>
      <c r="AA239" s="1"/>
      <c r="AB239" s="2"/>
      <c r="AC239" s="2"/>
    </row>
    <row r="240" spans="1:29" ht="12.75" customHeight="1" x14ac:dyDescent="0.25">
      <c r="A240" s="9"/>
      <c r="B240" s="11"/>
      <c r="C240" s="70"/>
      <c r="D240" s="11"/>
      <c r="E240" s="11"/>
      <c r="F240" s="11"/>
      <c r="G240" s="11"/>
      <c r="H240" s="11"/>
      <c r="I240" s="11"/>
      <c r="J240" s="9"/>
      <c r="K240" s="11"/>
      <c r="L240" s="111"/>
      <c r="M240" s="11"/>
      <c r="N240" s="1"/>
      <c r="O240" s="1"/>
      <c r="P240" s="1"/>
      <c r="Q240" s="1"/>
      <c r="R240" s="1"/>
      <c r="S240" s="1"/>
      <c r="T240" s="1"/>
      <c r="U240" s="1"/>
      <c r="V240" s="1"/>
      <c r="W240" s="1"/>
      <c r="X240" s="1"/>
      <c r="Y240" s="1"/>
      <c r="Z240" s="1"/>
      <c r="AA240" s="1"/>
      <c r="AB240" s="2"/>
      <c r="AC240" s="2"/>
    </row>
    <row r="241" spans="1:29" ht="12.75" customHeight="1" x14ac:dyDescent="0.25">
      <c r="A241" s="9"/>
      <c r="B241" s="11"/>
      <c r="C241" s="70"/>
      <c r="D241" s="11"/>
      <c r="E241" s="11"/>
      <c r="F241" s="11"/>
      <c r="G241" s="11"/>
      <c r="H241" s="11"/>
      <c r="I241" s="11"/>
      <c r="J241" s="9"/>
      <c r="K241" s="11"/>
      <c r="L241" s="111"/>
      <c r="M241" s="11"/>
      <c r="N241" s="1"/>
      <c r="O241" s="1"/>
      <c r="P241" s="1"/>
      <c r="Q241" s="1"/>
      <c r="R241" s="1"/>
      <c r="S241" s="1"/>
      <c r="T241" s="1"/>
      <c r="U241" s="1"/>
      <c r="V241" s="1"/>
      <c r="W241" s="1"/>
      <c r="X241" s="1"/>
      <c r="Y241" s="1"/>
      <c r="Z241" s="1"/>
      <c r="AA241" s="1"/>
      <c r="AB241" s="2"/>
      <c r="AC241" s="2"/>
    </row>
    <row r="242" spans="1:29" ht="12.75" customHeight="1" x14ac:dyDescent="0.25">
      <c r="A242" s="9"/>
      <c r="B242" s="11"/>
      <c r="C242" s="70"/>
      <c r="D242" s="11"/>
      <c r="E242" s="11"/>
      <c r="F242" s="11"/>
      <c r="G242" s="11"/>
      <c r="H242" s="11"/>
      <c r="I242" s="11"/>
      <c r="J242" s="9"/>
      <c r="K242" s="11"/>
      <c r="L242" s="111"/>
      <c r="M242" s="11"/>
      <c r="N242" s="1"/>
      <c r="O242" s="1"/>
      <c r="P242" s="1"/>
      <c r="Q242" s="1"/>
      <c r="R242" s="1"/>
      <c r="S242" s="1"/>
      <c r="T242" s="1"/>
      <c r="U242" s="1"/>
      <c r="V242" s="1"/>
      <c r="W242" s="1"/>
      <c r="X242" s="1"/>
      <c r="Y242" s="1"/>
      <c r="Z242" s="1"/>
      <c r="AA242" s="1"/>
      <c r="AB242" s="2"/>
      <c r="AC242" s="2"/>
    </row>
    <row r="243" spans="1:29" ht="12.75" customHeight="1" x14ac:dyDescent="0.25">
      <c r="A243" s="9"/>
      <c r="B243" s="11"/>
      <c r="C243" s="70"/>
      <c r="D243" s="11"/>
      <c r="E243" s="11"/>
      <c r="F243" s="11"/>
      <c r="G243" s="11"/>
      <c r="H243" s="11"/>
      <c r="I243" s="11"/>
      <c r="J243" s="9"/>
      <c r="K243" s="11"/>
      <c r="L243" s="111"/>
      <c r="M243" s="11"/>
      <c r="N243" s="1"/>
      <c r="O243" s="1"/>
      <c r="P243" s="1"/>
      <c r="Q243" s="1"/>
      <c r="R243" s="1"/>
      <c r="S243" s="1"/>
      <c r="T243" s="1"/>
      <c r="U243" s="1"/>
      <c r="V243" s="1"/>
      <c r="W243" s="1"/>
      <c r="X243" s="1"/>
      <c r="Y243" s="1"/>
      <c r="Z243" s="1"/>
      <c r="AA243" s="1"/>
      <c r="AB243" s="2"/>
      <c r="AC243" s="2"/>
    </row>
    <row r="244" spans="1:29" ht="12.75" customHeight="1" x14ac:dyDescent="0.25">
      <c r="A244" s="9"/>
      <c r="B244" s="11"/>
      <c r="C244" s="70"/>
      <c r="D244" s="11"/>
      <c r="E244" s="11"/>
      <c r="F244" s="11"/>
      <c r="G244" s="11"/>
      <c r="H244" s="11"/>
      <c r="I244" s="11"/>
      <c r="J244" s="9"/>
      <c r="K244" s="11"/>
      <c r="L244" s="111"/>
      <c r="M244" s="11"/>
      <c r="N244" s="1"/>
      <c r="O244" s="1"/>
      <c r="P244" s="1"/>
      <c r="Q244" s="1"/>
      <c r="R244" s="1"/>
      <c r="S244" s="1"/>
      <c r="T244" s="1"/>
      <c r="U244" s="1"/>
      <c r="V244" s="1"/>
      <c r="W244" s="1"/>
      <c r="X244" s="1"/>
      <c r="Y244" s="1"/>
      <c r="Z244" s="1"/>
      <c r="AA244" s="1"/>
      <c r="AB244" s="2"/>
      <c r="AC244" s="2"/>
    </row>
    <row r="245" spans="1:29" ht="12.75" customHeight="1" x14ac:dyDescent="0.25">
      <c r="A245" s="9"/>
      <c r="B245" s="11"/>
      <c r="C245" s="70"/>
      <c r="D245" s="11"/>
      <c r="E245" s="11"/>
      <c r="F245" s="11"/>
      <c r="G245" s="11"/>
      <c r="H245" s="11"/>
      <c r="I245" s="11"/>
      <c r="J245" s="9"/>
      <c r="K245" s="11"/>
      <c r="L245" s="111"/>
      <c r="M245" s="11"/>
      <c r="N245" s="1"/>
      <c r="O245" s="1"/>
      <c r="P245" s="1"/>
      <c r="Q245" s="1"/>
      <c r="R245" s="1"/>
      <c r="S245" s="1"/>
      <c r="T245" s="1"/>
      <c r="U245" s="1"/>
      <c r="V245" s="1"/>
      <c r="W245" s="1"/>
      <c r="X245" s="1"/>
      <c r="Y245" s="1"/>
      <c r="Z245" s="1"/>
      <c r="AA245" s="1"/>
      <c r="AB245" s="2"/>
      <c r="AC245" s="2"/>
    </row>
    <row r="246" spans="1:29" ht="12.75" customHeight="1" x14ac:dyDescent="0.25">
      <c r="A246" s="9"/>
      <c r="B246" s="11"/>
      <c r="C246" s="70"/>
      <c r="D246" s="11"/>
      <c r="E246" s="11"/>
      <c r="F246" s="11"/>
      <c r="G246" s="11"/>
      <c r="H246" s="11"/>
      <c r="I246" s="11"/>
      <c r="J246" s="9"/>
      <c r="K246" s="11"/>
      <c r="L246" s="111"/>
      <c r="M246" s="11"/>
      <c r="N246" s="1"/>
      <c r="O246" s="1"/>
      <c r="P246" s="1"/>
      <c r="Q246" s="1"/>
      <c r="R246" s="1"/>
      <c r="S246" s="1"/>
      <c r="T246" s="1"/>
      <c r="U246" s="1"/>
      <c r="V246" s="1"/>
      <c r="W246" s="1"/>
      <c r="X246" s="1"/>
      <c r="Y246" s="1"/>
      <c r="Z246" s="1"/>
      <c r="AA246" s="1"/>
      <c r="AB246" s="2"/>
      <c r="AC246" s="2"/>
    </row>
    <row r="247" spans="1:29" ht="12.75" customHeight="1" x14ac:dyDescent="0.25">
      <c r="A247" s="9"/>
      <c r="B247" s="11"/>
      <c r="C247" s="70"/>
      <c r="D247" s="11"/>
      <c r="E247" s="11"/>
      <c r="F247" s="11"/>
      <c r="G247" s="11"/>
      <c r="H247" s="11"/>
      <c r="I247" s="11"/>
      <c r="J247" s="9"/>
      <c r="K247" s="11"/>
      <c r="L247" s="111"/>
      <c r="M247" s="11"/>
      <c r="N247" s="1"/>
      <c r="O247" s="1"/>
      <c r="P247" s="1"/>
      <c r="Q247" s="1"/>
      <c r="R247" s="1"/>
      <c r="S247" s="1"/>
      <c r="T247" s="1"/>
      <c r="U247" s="1"/>
      <c r="V247" s="1"/>
      <c r="W247" s="1"/>
      <c r="X247" s="1"/>
      <c r="Y247" s="1"/>
      <c r="Z247" s="1"/>
      <c r="AA247" s="1"/>
      <c r="AB247" s="2"/>
      <c r="AC247" s="2"/>
    </row>
    <row r="248" spans="1:29" ht="12.75" customHeight="1" x14ac:dyDescent="0.25">
      <c r="A248" s="9"/>
      <c r="B248" s="11"/>
      <c r="C248" s="70"/>
      <c r="D248" s="11"/>
      <c r="E248" s="11"/>
      <c r="F248" s="11"/>
      <c r="G248" s="11"/>
      <c r="H248" s="11"/>
      <c r="I248" s="11"/>
      <c r="J248" s="9"/>
      <c r="K248" s="11"/>
      <c r="L248" s="111"/>
      <c r="M248" s="11"/>
      <c r="N248" s="1"/>
      <c r="O248" s="1"/>
      <c r="P248" s="1"/>
      <c r="Q248" s="1"/>
      <c r="R248" s="1"/>
      <c r="S248" s="1"/>
      <c r="T248" s="1"/>
      <c r="U248" s="1"/>
      <c r="V248" s="1"/>
      <c r="W248" s="1"/>
      <c r="X248" s="1"/>
      <c r="Y248" s="1"/>
      <c r="Z248" s="1"/>
      <c r="AA248" s="1"/>
      <c r="AB248" s="2"/>
      <c r="AC248" s="2"/>
    </row>
    <row r="249" spans="1:29" ht="12.75" customHeight="1" x14ac:dyDescent="0.25">
      <c r="A249" s="9"/>
      <c r="B249" s="11"/>
      <c r="C249" s="70"/>
      <c r="D249" s="11"/>
      <c r="E249" s="11"/>
      <c r="F249" s="11"/>
      <c r="G249" s="11"/>
      <c r="H249" s="11"/>
      <c r="I249" s="11"/>
      <c r="J249" s="9"/>
      <c r="K249" s="11"/>
      <c r="L249" s="111"/>
      <c r="M249" s="11"/>
      <c r="N249" s="1"/>
      <c r="O249" s="1"/>
      <c r="P249" s="1"/>
      <c r="Q249" s="1"/>
      <c r="R249" s="1"/>
      <c r="S249" s="1"/>
      <c r="T249" s="1"/>
      <c r="U249" s="1"/>
      <c r="V249" s="1"/>
      <c r="W249" s="1"/>
      <c r="X249" s="1"/>
      <c r="Y249" s="1"/>
      <c r="Z249" s="1"/>
      <c r="AA249" s="1"/>
      <c r="AB249" s="2"/>
      <c r="AC249" s="2"/>
    </row>
    <row r="250" spans="1:29" ht="12.75" customHeight="1" x14ac:dyDescent="0.25">
      <c r="A250" s="9"/>
      <c r="B250" s="11"/>
      <c r="C250" s="70"/>
      <c r="D250" s="11"/>
      <c r="E250" s="11"/>
      <c r="F250" s="11"/>
      <c r="G250" s="11"/>
      <c r="H250" s="11"/>
      <c r="I250" s="11"/>
      <c r="J250" s="9"/>
      <c r="K250" s="11"/>
      <c r="L250" s="111"/>
      <c r="M250" s="11"/>
      <c r="N250" s="1"/>
      <c r="O250" s="1"/>
      <c r="P250" s="1"/>
      <c r="Q250" s="1"/>
      <c r="R250" s="1"/>
      <c r="S250" s="1"/>
      <c r="T250" s="1"/>
      <c r="U250" s="1"/>
      <c r="V250" s="1"/>
      <c r="W250" s="1"/>
      <c r="X250" s="1"/>
      <c r="Y250" s="1"/>
      <c r="Z250" s="1"/>
      <c r="AA250" s="1"/>
      <c r="AB250" s="2"/>
      <c r="AC250" s="2"/>
    </row>
    <row r="251" spans="1:29" ht="12.75" customHeight="1" x14ac:dyDescent="0.25">
      <c r="A251" s="9"/>
      <c r="B251" s="11"/>
      <c r="C251" s="70"/>
      <c r="D251" s="11"/>
      <c r="E251" s="11"/>
      <c r="F251" s="11"/>
      <c r="G251" s="11"/>
      <c r="H251" s="11"/>
      <c r="I251" s="11"/>
      <c r="J251" s="9"/>
      <c r="K251" s="11"/>
      <c r="L251" s="111"/>
      <c r="M251" s="11"/>
      <c r="N251" s="1"/>
      <c r="O251" s="1"/>
      <c r="P251" s="1"/>
      <c r="Q251" s="1"/>
      <c r="R251" s="1"/>
      <c r="S251" s="1"/>
      <c r="T251" s="1"/>
      <c r="U251" s="1"/>
      <c r="V251" s="1"/>
      <c r="W251" s="1"/>
      <c r="X251" s="1"/>
      <c r="Y251" s="1"/>
      <c r="Z251" s="1"/>
      <c r="AA251" s="1"/>
      <c r="AB251" s="2"/>
      <c r="AC251" s="2"/>
    </row>
    <row r="252" spans="1:29" ht="12.75" customHeight="1" x14ac:dyDescent="0.25">
      <c r="A252" s="9"/>
      <c r="B252" s="11"/>
      <c r="C252" s="70"/>
      <c r="D252" s="11"/>
      <c r="E252" s="11"/>
      <c r="F252" s="11"/>
      <c r="G252" s="11"/>
      <c r="H252" s="11"/>
      <c r="I252" s="11"/>
      <c r="J252" s="9"/>
      <c r="K252" s="11"/>
      <c r="L252" s="111"/>
      <c r="M252" s="11"/>
      <c r="N252" s="1"/>
      <c r="O252" s="1"/>
      <c r="P252" s="1"/>
      <c r="Q252" s="1"/>
      <c r="R252" s="1"/>
      <c r="S252" s="1"/>
      <c r="T252" s="1"/>
      <c r="U252" s="1"/>
      <c r="V252" s="1"/>
      <c r="W252" s="1"/>
      <c r="X252" s="1"/>
      <c r="Y252" s="1"/>
      <c r="Z252" s="1"/>
      <c r="AA252" s="1"/>
      <c r="AB252" s="2"/>
      <c r="AC252" s="2"/>
    </row>
    <row r="253" spans="1:29" ht="12.75" customHeight="1" x14ac:dyDescent="0.25">
      <c r="A253" s="9"/>
      <c r="B253" s="11"/>
      <c r="C253" s="70"/>
      <c r="D253" s="11"/>
      <c r="E253" s="11"/>
      <c r="F253" s="11"/>
      <c r="G253" s="11"/>
      <c r="H253" s="11"/>
      <c r="I253" s="11"/>
      <c r="J253" s="9"/>
      <c r="K253" s="11"/>
      <c r="L253" s="111"/>
      <c r="M253" s="11"/>
      <c r="N253" s="1"/>
      <c r="O253" s="1"/>
      <c r="P253" s="1"/>
      <c r="Q253" s="1"/>
      <c r="R253" s="1"/>
      <c r="S253" s="1"/>
      <c r="T253" s="1"/>
      <c r="U253" s="1"/>
      <c r="V253" s="1"/>
      <c r="W253" s="1"/>
      <c r="X253" s="1"/>
      <c r="Y253" s="1"/>
      <c r="Z253" s="1"/>
      <c r="AA253" s="1"/>
      <c r="AB253" s="2"/>
      <c r="AC253" s="2"/>
    </row>
    <row r="254" spans="1:29" ht="12.75" customHeight="1" x14ac:dyDescent="0.25">
      <c r="A254" s="9"/>
      <c r="B254" s="11"/>
      <c r="C254" s="70"/>
      <c r="D254" s="11"/>
      <c r="E254" s="11"/>
      <c r="F254" s="11"/>
      <c r="G254" s="11"/>
      <c r="H254" s="11"/>
      <c r="I254" s="11"/>
      <c r="J254" s="9"/>
      <c r="K254" s="11"/>
      <c r="L254" s="111"/>
      <c r="M254" s="11"/>
      <c r="N254" s="1"/>
      <c r="O254" s="1"/>
      <c r="P254" s="1"/>
      <c r="Q254" s="1"/>
      <c r="R254" s="1"/>
      <c r="S254" s="1"/>
      <c r="T254" s="1"/>
      <c r="U254" s="1"/>
      <c r="V254" s="1"/>
      <c r="W254" s="1"/>
      <c r="X254" s="1"/>
      <c r="Y254" s="1"/>
      <c r="Z254" s="1"/>
      <c r="AA254" s="1"/>
      <c r="AB254" s="2"/>
      <c r="AC254" s="2"/>
    </row>
    <row r="255" spans="1:29" ht="12.75" customHeight="1" x14ac:dyDescent="0.25">
      <c r="A255" s="9"/>
      <c r="B255" s="11"/>
      <c r="C255" s="70"/>
      <c r="D255" s="11"/>
      <c r="E255" s="11"/>
      <c r="F255" s="11"/>
      <c r="G255" s="11"/>
      <c r="H255" s="11"/>
      <c r="I255" s="11"/>
      <c r="J255" s="9"/>
      <c r="K255" s="11"/>
      <c r="L255" s="111"/>
      <c r="M255" s="11"/>
      <c r="N255" s="1"/>
      <c r="O255" s="1"/>
      <c r="P255" s="1"/>
      <c r="Q255" s="1"/>
      <c r="R255" s="1"/>
      <c r="S255" s="1"/>
      <c r="T255" s="1"/>
      <c r="U255" s="1"/>
      <c r="V255" s="1"/>
      <c r="W255" s="1"/>
      <c r="X255" s="1"/>
      <c r="Y255" s="1"/>
      <c r="Z255" s="1"/>
      <c r="AA255" s="1"/>
      <c r="AB255" s="2"/>
      <c r="AC255" s="2"/>
    </row>
    <row r="256" spans="1:29" ht="12.75" customHeight="1" x14ac:dyDescent="0.25">
      <c r="A256" s="9"/>
      <c r="B256" s="11"/>
      <c r="C256" s="70"/>
      <c r="D256" s="11"/>
      <c r="E256" s="11"/>
      <c r="F256" s="11"/>
      <c r="G256" s="11"/>
      <c r="H256" s="11"/>
      <c r="I256" s="11"/>
      <c r="J256" s="9"/>
      <c r="K256" s="11"/>
      <c r="L256" s="111"/>
      <c r="M256" s="11"/>
      <c r="N256" s="1"/>
      <c r="O256" s="1"/>
      <c r="P256" s="1"/>
      <c r="Q256" s="1"/>
      <c r="R256" s="1"/>
      <c r="S256" s="1"/>
      <c r="T256" s="1"/>
      <c r="U256" s="1"/>
      <c r="V256" s="1"/>
      <c r="W256" s="1"/>
      <c r="X256" s="1"/>
      <c r="Y256" s="1"/>
      <c r="Z256" s="1"/>
      <c r="AA256" s="1"/>
      <c r="AB256" s="2"/>
      <c r="AC256" s="2"/>
    </row>
    <row r="257" spans="1:29" ht="12.75" customHeight="1" x14ac:dyDescent="0.25">
      <c r="A257" s="9"/>
      <c r="B257" s="11"/>
      <c r="C257" s="70"/>
      <c r="D257" s="11"/>
      <c r="E257" s="11"/>
      <c r="F257" s="11"/>
      <c r="G257" s="11"/>
      <c r="H257" s="11"/>
      <c r="I257" s="11"/>
      <c r="J257" s="9"/>
      <c r="K257" s="11"/>
      <c r="L257" s="111"/>
      <c r="M257" s="11"/>
      <c r="N257" s="1"/>
      <c r="O257" s="1"/>
      <c r="P257" s="1"/>
      <c r="Q257" s="1"/>
      <c r="R257" s="1"/>
      <c r="S257" s="1"/>
      <c r="T257" s="1"/>
      <c r="U257" s="1"/>
      <c r="V257" s="1"/>
      <c r="W257" s="1"/>
      <c r="X257" s="1"/>
      <c r="Y257" s="1"/>
      <c r="Z257" s="1"/>
      <c r="AA257" s="1"/>
      <c r="AB257" s="2"/>
      <c r="AC257" s="2"/>
    </row>
    <row r="258" spans="1:29" ht="12.75" customHeight="1" x14ac:dyDescent="0.25">
      <c r="A258" s="9"/>
      <c r="B258" s="11"/>
      <c r="C258" s="70"/>
      <c r="D258" s="11"/>
      <c r="E258" s="11"/>
      <c r="F258" s="11"/>
      <c r="G258" s="11"/>
      <c r="H258" s="11"/>
      <c r="I258" s="11"/>
      <c r="J258" s="9"/>
      <c r="K258" s="11"/>
      <c r="L258" s="111"/>
      <c r="M258" s="11"/>
      <c r="N258" s="1"/>
      <c r="O258" s="1"/>
      <c r="P258" s="1"/>
      <c r="Q258" s="1"/>
      <c r="R258" s="1"/>
      <c r="S258" s="1"/>
      <c r="T258" s="1"/>
      <c r="U258" s="1"/>
      <c r="V258" s="1"/>
      <c r="W258" s="1"/>
      <c r="X258" s="1"/>
      <c r="Y258" s="1"/>
      <c r="Z258" s="1"/>
      <c r="AA258" s="1"/>
      <c r="AB258" s="2"/>
      <c r="AC258" s="2"/>
    </row>
    <row r="259" spans="1:29" ht="12.75" customHeight="1" x14ac:dyDescent="0.25">
      <c r="A259" s="9"/>
      <c r="B259" s="11"/>
      <c r="C259" s="70"/>
      <c r="D259" s="11"/>
      <c r="E259" s="11"/>
      <c r="F259" s="11"/>
      <c r="G259" s="11"/>
      <c r="H259" s="11"/>
      <c r="I259" s="11"/>
      <c r="J259" s="9"/>
      <c r="K259" s="11"/>
      <c r="L259" s="111"/>
      <c r="M259" s="11"/>
      <c r="N259" s="1"/>
      <c r="O259" s="1"/>
      <c r="P259" s="1"/>
      <c r="Q259" s="1"/>
      <c r="R259" s="1"/>
      <c r="S259" s="1"/>
      <c r="T259" s="1"/>
      <c r="U259" s="1"/>
      <c r="V259" s="1"/>
      <c r="W259" s="1"/>
      <c r="X259" s="1"/>
      <c r="Y259" s="1"/>
      <c r="Z259" s="1"/>
      <c r="AA259" s="1"/>
      <c r="AB259" s="2"/>
      <c r="AC259" s="2"/>
    </row>
    <row r="260" spans="1:29" ht="12.75" customHeight="1" x14ac:dyDescent="0.25">
      <c r="A260" s="9"/>
      <c r="B260" s="11"/>
      <c r="C260" s="70"/>
      <c r="D260" s="11"/>
      <c r="E260" s="11"/>
      <c r="F260" s="11"/>
      <c r="G260" s="11"/>
      <c r="H260" s="11"/>
      <c r="I260" s="11"/>
      <c r="J260" s="9"/>
      <c r="K260" s="11"/>
      <c r="L260" s="111"/>
      <c r="M260" s="11"/>
      <c r="N260" s="1"/>
      <c r="O260" s="1"/>
      <c r="P260" s="1"/>
      <c r="Q260" s="1"/>
      <c r="R260" s="1"/>
      <c r="S260" s="1"/>
      <c r="T260" s="1"/>
      <c r="U260" s="1"/>
      <c r="V260" s="1"/>
      <c r="W260" s="1"/>
      <c r="X260" s="1"/>
      <c r="Y260" s="1"/>
      <c r="Z260" s="1"/>
      <c r="AA260" s="1"/>
      <c r="AB260" s="2"/>
      <c r="AC260" s="2"/>
    </row>
    <row r="261" spans="1:29" ht="12.75" customHeight="1" x14ac:dyDescent="0.25">
      <c r="A261" s="9"/>
      <c r="B261" s="11"/>
      <c r="C261" s="70"/>
      <c r="D261" s="11"/>
      <c r="E261" s="11"/>
      <c r="F261" s="11"/>
      <c r="G261" s="11"/>
      <c r="H261" s="11"/>
      <c r="I261" s="11"/>
      <c r="J261" s="9"/>
      <c r="K261" s="11"/>
      <c r="L261" s="111"/>
      <c r="M261" s="11"/>
      <c r="N261" s="1"/>
      <c r="O261" s="1"/>
      <c r="P261" s="1"/>
      <c r="Q261" s="1"/>
      <c r="R261" s="1"/>
      <c r="S261" s="1"/>
      <c r="T261" s="1"/>
      <c r="U261" s="1"/>
      <c r="V261" s="1"/>
      <c r="W261" s="1"/>
      <c r="X261" s="1"/>
      <c r="Y261" s="1"/>
      <c r="Z261" s="1"/>
      <c r="AA261" s="1"/>
      <c r="AB261" s="2"/>
      <c r="AC261" s="2"/>
    </row>
    <row r="262" spans="1:29" ht="12.75" customHeight="1" x14ac:dyDescent="0.25">
      <c r="A262" s="9"/>
      <c r="B262" s="11"/>
      <c r="C262" s="70"/>
      <c r="D262" s="11"/>
      <c r="E262" s="11"/>
      <c r="F262" s="11"/>
      <c r="G262" s="11"/>
      <c r="H262" s="11"/>
      <c r="I262" s="11"/>
      <c r="J262" s="9"/>
      <c r="K262" s="11"/>
      <c r="L262" s="111"/>
      <c r="M262" s="11"/>
      <c r="N262" s="1"/>
      <c r="O262" s="1"/>
      <c r="P262" s="1"/>
      <c r="Q262" s="1"/>
      <c r="R262" s="1"/>
      <c r="S262" s="1"/>
      <c r="T262" s="1"/>
      <c r="U262" s="1"/>
      <c r="V262" s="1"/>
      <c r="W262" s="1"/>
      <c r="X262" s="1"/>
      <c r="Y262" s="1"/>
      <c r="Z262" s="1"/>
      <c r="AA262" s="1"/>
      <c r="AB262" s="2"/>
      <c r="AC262" s="2"/>
    </row>
    <row r="263" spans="1:29" ht="12.75" customHeight="1" x14ac:dyDescent="0.25">
      <c r="A263" s="9"/>
      <c r="B263" s="11"/>
      <c r="C263" s="70"/>
      <c r="D263" s="11"/>
      <c r="E263" s="11"/>
      <c r="F263" s="11"/>
      <c r="G263" s="11"/>
      <c r="H263" s="11"/>
      <c r="I263" s="11"/>
      <c r="J263" s="9"/>
      <c r="K263" s="11"/>
      <c r="L263" s="111"/>
      <c r="M263" s="11"/>
      <c r="N263" s="1"/>
      <c r="O263" s="1"/>
      <c r="P263" s="1"/>
      <c r="Q263" s="1"/>
      <c r="R263" s="1"/>
      <c r="S263" s="1"/>
      <c r="T263" s="1"/>
      <c r="U263" s="1"/>
      <c r="V263" s="1"/>
      <c r="W263" s="1"/>
      <c r="X263" s="1"/>
      <c r="Y263" s="1"/>
      <c r="Z263" s="1"/>
      <c r="AA263" s="1"/>
      <c r="AB263" s="2"/>
      <c r="AC263" s="2"/>
    </row>
    <row r="264" spans="1:29" ht="12.75" customHeight="1" x14ac:dyDescent="0.25">
      <c r="A264" s="9"/>
      <c r="B264" s="11"/>
      <c r="C264" s="70"/>
      <c r="D264" s="11"/>
      <c r="E264" s="11"/>
      <c r="F264" s="11"/>
      <c r="G264" s="11"/>
      <c r="H264" s="11"/>
      <c r="I264" s="11"/>
      <c r="J264" s="9"/>
      <c r="K264" s="11"/>
      <c r="L264" s="111"/>
      <c r="M264" s="11"/>
      <c r="N264" s="1"/>
      <c r="O264" s="1"/>
      <c r="P264" s="1"/>
      <c r="Q264" s="1"/>
      <c r="R264" s="1"/>
      <c r="S264" s="1"/>
      <c r="T264" s="1"/>
      <c r="U264" s="1"/>
      <c r="V264" s="1"/>
      <c r="W264" s="1"/>
      <c r="X264" s="1"/>
      <c r="Y264" s="1"/>
      <c r="Z264" s="1"/>
      <c r="AA264" s="1"/>
      <c r="AB264" s="2"/>
      <c r="AC264" s="2"/>
    </row>
    <row r="265" spans="1:29" ht="12.75" customHeight="1" x14ac:dyDescent="0.25">
      <c r="A265" s="9"/>
      <c r="B265" s="11"/>
      <c r="C265" s="70"/>
      <c r="D265" s="11"/>
      <c r="E265" s="11"/>
      <c r="F265" s="11"/>
      <c r="G265" s="11"/>
      <c r="H265" s="11"/>
      <c r="I265" s="11"/>
      <c r="J265" s="9"/>
      <c r="K265" s="11"/>
      <c r="L265" s="111"/>
      <c r="M265" s="11"/>
      <c r="N265" s="1"/>
      <c r="O265" s="1"/>
      <c r="P265" s="1"/>
      <c r="Q265" s="1"/>
      <c r="R265" s="1"/>
      <c r="S265" s="1"/>
      <c r="T265" s="1"/>
      <c r="U265" s="1"/>
      <c r="V265" s="1"/>
      <c r="W265" s="1"/>
      <c r="X265" s="1"/>
      <c r="Y265" s="1"/>
      <c r="Z265" s="1"/>
      <c r="AA265" s="1"/>
      <c r="AB265" s="2"/>
      <c r="AC265" s="2"/>
    </row>
    <row r="266" spans="1:29" ht="15.75" customHeight="1" x14ac:dyDescent="0.25">
      <c r="D266" s="8"/>
      <c r="G266" s="8"/>
      <c r="I266" s="8"/>
      <c r="K266" s="8"/>
      <c r="L266" s="109"/>
      <c r="M266" s="8"/>
    </row>
    <row r="267" spans="1:29" ht="15.75" customHeight="1" x14ac:dyDescent="0.25">
      <c r="D267" s="8"/>
      <c r="G267" s="8"/>
      <c r="I267" s="8"/>
      <c r="K267" s="8"/>
      <c r="L267" s="109"/>
      <c r="M267" s="8"/>
    </row>
    <row r="268" spans="1:29" ht="15.75" customHeight="1" x14ac:dyDescent="0.25">
      <c r="D268" s="8"/>
      <c r="G268" s="8"/>
      <c r="I268" s="8"/>
      <c r="K268" s="8"/>
      <c r="L268" s="109"/>
      <c r="M268" s="8"/>
    </row>
    <row r="269" spans="1:29" ht="15.75" customHeight="1" x14ac:dyDescent="0.25">
      <c r="D269" s="8"/>
      <c r="G269" s="8"/>
      <c r="I269" s="8"/>
      <c r="K269" s="8"/>
      <c r="L269" s="109"/>
      <c r="M269" s="8"/>
    </row>
    <row r="270" spans="1:29" ht="15.75" customHeight="1" x14ac:dyDescent="0.25">
      <c r="D270" s="8"/>
      <c r="G270" s="8"/>
      <c r="I270" s="8"/>
      <c r="K270" s="8"/>
      <c r="L270" s="109"/>
      <c r="M270" s="8"/>
    </row>
    <row r="271" spans="1:29" ht="15.75" customHeight="1" x14ac:dyDescent="0.25">
      <c r="D271" s="8"/>
      <c r="G271" s="8"/>
      <c r="I271" s="8"/>
      <c r="K271" s="8"/>
      <c r="L271" s="109"/>
      <c r="M271" s="8"/>
    </row>
    <row r="272" spans="1:29" ht="15.75" customHeight="1" x14ac:dyDescent="0.25">
      <c r="D272" s="8"/>
      <c r="G272" s="8"/>
      <c r="I272" s="8"/>
      <c r="K272" s="8"/>
      <c r="L272" s="109"/>
      <c r="M272" s="8"/>
    </row>
    <row r="273" spans="4:13" ht="15.75" customHeight="1" x14ac:dyDescent="0.25">
      <c r="D273" s="8"/>
      <c r="G273" s="8"/>
      <c r="I273" s="8"/>
      <c r="K273" s="8"/>
      <c r="L273" s="109"/>
      <c r="M273" s="8"/>
    </row>
    <row r="274" spans="4:13" ht="15.75" customHeight="1" x14ac:dyDescent="0.25">
      <c r="D274" s="8"/>
      <c r="G274" s="8"/>
      <c r="I274" s="8"/>
      <c r="K274" s="8"/>
      <c r="L274" s="109"/>
      <c r="M274" s="8"/>
    </row>
    <row r="275" spans="4:13" ht="15.75" customHeight="1" x14ac:dyDescent="0.25">
      <c r="D275" s="8"/>
      <c r="G275" s="8"/>
      <c r="I275" s="8"/>
      <c r="K275" s="8"/>
      <c r="L275" s="109"/>
      <c r="M275" s="8"/>
    </row>
    <row r="276" spans="4:13" ht="15.75" customHeight="1" x14ac:dyDescent="0.25">
      <c r="D276" s="8"/>
      <c r="G276" s="8"/>
      <c r="I276" s="8"/>
      <c r="K276" s="8"/>
      <c r="L276" s="109"/>
      <c r="M276" s="8"/>
    </row>
    <row r="277" spans="4:13" ht="15.75" customHeight="1" x14ac:dyDescent="0.25">
      <c r="D277" s="8"/>
      <c r="G277" s="8"/>
      <c r="I277" s="8"/>
      <c r="K277" s="8"/>
      <c r="L277" s="109"/>
      <c r="M277" s="8"/>
    </row>
    <row r="278" spans="4:13" ht="15.75" customHeight="1" x14ac:dyDescent="0.25">
      <c r="D278" s="8"/>
      <c r="G278" s="8"/>
      <c r="I278" s="8"/>
      <c r="K278" s="8"/>
      <c r="L278" s="109"/>
      <c r="M278" s="8"/>
    </row>
    <row r="279" spans="4:13" ht="15.75" customHeight="1" x14ac:dyDescent="0.25">
      <c r="D279" s="8"/>
      <c r="G279" s="8"/>
      <c r="I279" s="8"/>
      <c r="K279" s="8"/>
      <c r="L279" s="109"/>
      <c r="M279" s="8"/>
    </row>
    <row r="280" spans="4:13" ht="15.75" customHeight="1" x14ac:dyDescent="0.25">
      <c r="D280" s="8"/>
      <c r="G280" s="8"/>
      <c r="I280" s="8"/>
      <c r="K280" s="8"/>
      <c r="L280" s="109"/>
      <c r="M280" s="8"/>
    </row>
    <row r="281" spans="4:13" ht="15.75" customHeight="1" x14ac:dyDescent="0.25">
      <c r="D281" s="8"/>
      <c r="G281" s="8"/>
      <c r="I281" s="8"/>
      <c r="K281" s="8"/>
      <c r="L281" s="109"/>
      <c r="M281" s="8"/>
    </row>
    <row r="282" spans="4:13" ht="15.75" customHeight="1" x14ac:dyDescent="0.25">
      <c r="D282" s="8"/>
      <c r="G282" s="8"/>
      <c r="I282" s="8"/>
      <c r="K282" s="8"/>
      <c r="L282" s="109"/>
      <c r="M282" s="8"/>
    </row>
    <row r="283" spans="4:13" ht="15.75" customHeight="1" x14ac:dyDescent="0.25">
      <c r="D283" s="8"/>
      <c r="G283" s="8"/>
      <c r="I283" s="8"/>
      <c r="K283" s="8"/>
      <c r="L283" s="109"/>
      <c r="M283" s="8"/>
    </row>
    <row r="284" spans="4:13" ht="15.75" customHeight="1" x14ac:dyDescent="0.25">
      <c r="D284" s="8"/>
      <c r="G284" s="8"/>
      <c r="I284" s="8"/>
      <c r="K284" s="8"/>
      <c r="L284" s="109"/>
      <c r="M284" s="8"/>
    </row>
    <row r="285" spans="4:13" ht="15.75" customHeight="1" x14ac:dyDescent="0.25">
      <c r="D285" s="8"/>
      <c r="G285" s="8"/>
      <c r="I285" s="8"/>
      <c r="K285" s="8"/>
      <c r="L285" s="109"/>
      <c r="M285" s="8"/>
    </row>
    <row r="286" spans="4:13" ht="15.75" customHeight="1" x14ac:dyDescent="0.25">
      <c r="D286" s="8"/>
      <c r="G286" s="8"/>
      <c r="I286" s="8"/>
      <c r="K286" s="8"/>
      <c r="L286" s="109"/>
      <c r="M286" s="8"/>
    </row>
    <row r="287" spans="4:13" ht="15.75" customHeight="1" x14ac:dyDescent="0.25">
      <c r="D287" s="8"/>
      <c r="G287" s="8"/>
      <c r="I287" s="8"/>
      <c r="K287" s="8"/>
      <c r="L287" s="109"/>
      <c r="M287" s="8"/>
    </row>
    <row r="288" spans="4:13" ht="15.75" customHeight="1" x14ac:dyDescent="0.25">
      <c r="D288" s="8"/>
      <c r="G288" s="8"/>
      <c r="I288" s="8"/>
      <c r="K288" s="8"/>
      <c r="L288" s="109"/>
      <c r="M288" s="8"/>
    </row>
    <row r="289" spans="4:13" ht="15.75" customHeight="1" x14ac:dyDescent="0.25">
      <c r="D289" s="8"/>
      <c r="G289" s="8"/>
      <c r="I289" s="8"/>
      <c r="K289" s="8"/>
      <c r="L289" s="109"/>
      <c r="M289" s="8"/>
    </row>
    <row r="290" spans="4:13" ht="15.75" customHeight="1" x14ac:dyDescent="0.25">
      <c r="D290" s="8"/>
      <c r="G290" s="8"/>
      <c r="I290" s="8"/>
      <c r="K290" s="8"/>
      <c r="L290" s="109"/>
      <c r="M290" s="8"/>
    </row>
    <row r="291" spans="4:13" ht="15.75" customHeight="1" x14ac:dyDescent="0.25">
      <c r="D291" s="8"/>
      <c r="G291" s="8"/>
      <c r="I291" s="8"/>
      <c r="K291" s="8"/>
      <c r="L291" s="109"/>
      <c r="M291" s="8"/>
    </row>
    <row r="292" spans="4:13" ht="15.75" customHeight="1" x14ac:dyDescent="0.25">
      <c r="D292" s="8"/>
      <c r="G292" s="8"/>
      <c r="I292" s="8"/>
      <c r="K292" s="8"/>
      <c r="L292" s="109"/>
      <c r="M292" s="8"/>
    </row>
    <row r="293" spans="4:13" ht="15.75" customHeight="1" x14ac:dyDescent="0.25">
      <c r="D293" s="8"/>
      <c r="G293" s="8"/>
      <c r="I293" s="8"/>
      <c r="K293" s="8"/>
      <c r="L293" s="109"/>
      <c r="M293" s="8"/>
    </row>
    <row r="294" spans="4:13" ht="15.75" customHeight="1" x14ac:dyDescent="0.25">
      <c r="D294" s="8"/>
      <c r="G294" s="8"/>
      <c r="I294" s="8"/>
      <c r="K294" s="8"/>
      <c r="L294" s="109"/>
      <c r="M294" s="8"/>
    </row>
    <row r="295" spans="4:13" ht="15.75" customHeight="1" x14ac:dyDescent="0.25">
      <c r="D295" s="8"/>
      <c r="G295" s="8"/>
      <c r="I295" s="8"/>
      <c r="K295" s="8"/>
      <c r="L295" s="109"/>
      <c r="M295" s="8"/>
    </row>
    <row r="296" spans="4:13" ht="15.75" customHeight="1" x14ac:dyDescent="0.25">
      <c r="D296" s="8"/>
      <c r="G296" s="8"/>
      <c r="I296" s="8"/>
      <c r="K296" s="8"/>
      <c r="L296" s="109"/>
      <c r="M296" s="8"/>
    </row>
    <row r="297" spans="4:13" ht="15.75" customHeight="1" x14ac:dyDescent="0.25">
      <c r="D297" s="8"/>
      <c r="G297" s="8"/>
      <c r="I297" s="8"/>
      <c r="K297" s="8"/>
      <c r="L297" s="109"/>
      <c r="M297" s="8"/>
    </row>
    <row r="298" spans="4:13" ht="15.75" customHeight="1" x14ac:dyDescent="0.25">
      <c r="D298" s="8"/>
      <c r="G298" s="8"/>
      <c r="I298" s="8"/>
      <c r="K298" s="8"/>
      <c r="L298" s="109"/>
      <c r="M298" s="8"/>
    </row>
    <row r="299" spans="4:13" ht="15.75" customHeight="1" x14ac:dyDescent="0.25">
      <c r="D299" s="8"/>
      <c r="G299" s="8"/>
      <c r="I299" s="8"/>
      <c r="K299" s="8"/>
      <c r="L299" s="109"/>
      <c r="M299" s="8"/>
    </row>
    <row r="300" spans="4:13" ht="15.75" customHeight="1" x14ac:dyDescent="0.25">
      <c r="D300" s="8"/>
      <c r="G300" s="8"/>
      <c r="I300" s="8"/>
      <c r="K300" s="8"/>
      <c r="L300" s="109"/>
      <c r="M300" s="8"/>
    </row>
    <row r="301" spans="4:13" ht="15.75" customHeight="1" x14ac:dyDescent="0.25">
      <c r="D301" s="8"/>
      <c r="G301" s="8"/>
      <c r="I301" s="8"/>
      <c r="K301" s="8"/>
      <c r="L301" s="109"/>
      <c r="M301" s="8"/>
    </row>
    <row r="302" spans="4:13" ht="15.75" customHeight="1" x14ac:dyDescent="0.25">
      <c r="D302" s="8"/>
      <c r="G302" s="8"/>
      <c r="I302" s="8"/>
      <c r="K302" s="8"/>
      <c r="L302" s="109"/>
      <c r="M302" s="8"/>
    </row>
    <row r="303" spans="4:13" ht="15.75" customHeight="1" x14ac:dyDescent="0.25">
      <c r="D303" s="8"/>
      <c r="G303" s="8"/>
      <c r="I303" s="8"/>
      <c r="K303" s="8"/>
      <c r="L303" s="109"/>
      <c r="M303" s="8"/>
    </row>
    <row r="304" spans="4:13" ht="15.75" customHeight="1" x14ac:dyDescent="0.25">
      <c r="D304" s="8"/>
      <c r="G304" s="8"/>
      <c r="I304" s="8"/>
      <c r="K304" s="8"/>
      <c r="L304" s="109"/>
      <c r="M304" s="8"/>
    </row>
    <row r="305" spans="4:13" ht="15.75" customHeight="1" x14ac:dyDescent="0.25">
      <c r="D305" s="8"/>
      <c r="G305" s="8"/>
      <c r="I305" s="8"/>
      <c r="K305" s="8"/>
      <c r="L305" s="109"/>
      <c r="M305" s="8"/>
    </row>
    <row r="306" spans="4:13" ht="15.75" customHeight="1" x14ac:dyDescent="0.25">
      <c r="D306" s="8"/>
      <c r="G306" s="8"/>
      <c r="I306" s="8"/>
      <c r="K306" s="8"/>
      <c r="L306" s="109"/>
      <c r="M306" s="8"/>
    </row>
    <row r="307" spans="4:13" ht="15.75" customHeight="1" x14ac:dyDescent="0.25">
      <c r="D307" s="8"/>
      <c r="G307" s="8"/>
      <c r="I307" s="8"/>
      <c r="K307" s="8"/>
      <c r="L307" s="109"/>
      <c r="M307" s="8"/>
    </row>
    <row r="308" spans="4:13" ht="15.75" customHeight="1" x14ac:dyDescent="0.25">
      <c r="D308" s="8"/>
      <c r="G308" s="8"/>
      <c r="I308" s="8"/>
      <c r="K308" s="8"/>
      <c r="L308" s="109"/>
      <c r="M308" s="8"/>
    </row>
    <row r="309" spans="4:13" ht="15.75" customHeight="1" x14ac:dyDescent="0.25">
      <c r="D309" s="8"/>
      <c r="G309" s="8"/>
      <c r="I309" s="8"/>
      <c r="K309" s="8"/>
      <c r="L309" s="109"/>
      <c r="M309" s="8"/>
    </row>
    <row r="310" spans="4:13" ht="15.75" customHeight="1" x14ac:dyDescent="0.25">
      <c r="D310" s="8"/>
      <c r="G310" s="8"/>
      <c r="I310" s="8"/>
      <c r="K310" s="8"/>
      <c r="L310" s="109"/>
      <c r="M310" s="8"/>
    </row>
    <row r="311" spans="4:13" ht="15.75" customHeight="1" x14ac:dyDescent="0.25">
      <c r="D311" s="8"/>
      <c r="G311" s="8"/>
      <c r="I311" s="8"/>
      <c r="K311" s="8"/>
      <c r="L311" s="109"/>
      <c r="M311" s="8"/>
    </row>
    <row r="312" spans="4:13" ht="15.75" customHeight="1" x14ac:dyDescent="0.25">
      <c r="D312" s="8"/>
      <c r="G312" s="8"/>
      <c r="I312" s="8"/>
      <c r="K312" s="8"/>
      <c r="L312" s="109"/>
      <c r="M312" s="8"/>
    </row>
    <row r="313" spans="4:13" ht="15.75" customHeight="1" x14ac:dyDescent="0.25">
      <c r="D313" s="8"/>
      <c r="G313" s="8"/>
      <c r="I313" s="8"/>
      <c r="K313" s="8"/>
      <c r="L313" s="109"/>
      <c r="M313" s="8"/>
    </row>
    <row r="314" spans="4:13" ht="15.75" customHeight="1" x14ac:dyDescent="0.25">
      <c r="D314" s="8"/>
      <c r="G314" s="8"/>
      <c r="I314" s="8"/>
      <c r="K314" s="8"/>
      <c r="L314" s="109"/>
      <c r="M314" s="8"/>
    </row>
    <row r="315" spans="4:13" ht="15.75" customHeight="1" x14ac:dyDescent="0.25">
      <c r="D315" s="8"/>
      <c r="G315" s="8"/>
      <c r="I315" s="8"/>
      <c r="K315" s="8"/>
      <c r="L315" s="109"/>
      <c r="M315" s="8"/>
    </row>
    <row r="316" spans="4:13" ht="15.75" customHeight="1" x14ac:dyDescent="0.25">
      <c r="D316" s="8"/>
      <c r="G316" s="8"/>
      <c r="I316" s="8"/>
      <c r="K316" s="8"/>
      <c r="L316" s="109"/>
      <c r="M316" s="8"/>
    </row>
    <row r="317" spans="4:13" ht="15.75" customHeight="1" x14ac:dyDescent="0.25">
      <c r="D317" s="8"/>
      <c r="G317" s="8"/>
      <c r="I317" s="8"/>
      <c r="K317" s="8"/>
      <c r="L317" s="109"/>
      <c r="M317" s="8"/>
    </row>
    <row r="318" spans="4:13" ht="15.75" customHeight="1" x14ac:dyDescent="0.25">
      <c r="D318" s="8"/>
      <c r="G318" s="8"/>
      <c r="I318" s="8"/>
      <c r="K318" s="8"/>
      <c r="L318" s="109"/>
      <c r="M318" s="8"/>
    </row>
    <row r="319" spans="4:13" ht="15.75" customHeight="1" x14ac:dyDescent="0.25">
      <c r="D319" s="8"/>
      <c r="G319" s="8"/>
      <c r="I319" s="8"/>
      <c r="K319" s="8"/>
      <c r="L319" s="109"/>
      <c r="M319" s="8"/>
    </row>
    <row r="320" spans="4:13" ht="15.75" customHeight="1" x14ac:dyDescent="0.25">
      <c r="D320" s="8"/>
      <c r="G320" s="8"/>
      <c r="I320" s="8"/>
      <c r="K320" s="8"/>
      <c r="L320" s="109"/>
      <c r="M320" s="8"/>
    </row>
    <row r="321" spans="4:13" ht="15.75" customHeight="1" x14ac:dyDescent="0.25">
      <c r="D321" s="8"/>
      <c r="G321" s="8"/>
      <c r="I321" s="8"/>
      <c r="K321" s="8"/>
      <c r="L321" s="109"/>
      <c r="M321" s="8"/>
    </row>
    <row r="322" spans="4:13" ht="15.75" customHeight="1" x14ac:dyDescent="0.25">
      <c r="D322" s="8"/>
      <c r="G322" s="8"/>
      <c r="I322" s="8"/>
      <c r="K322" s="8"/>
      <c r="L322" s="109"/>
      <c r="M322" s="8"/>
    </row>
    <row r="323" spans="4:13" ht="15.75" customHeight="1" x14ac:dyDescent="0.25">
      <c r="D323" s="8"/>
      <c r="G323" s="8"/>
      <c r="I323" s="8"/>
      <c r="K323" s="8"/>
      <c r="L323" s="109"/>
      <c r="M323" s="8"/>
    </row>
    <row r="324" spans="4:13" ht="15.75" customHeight="1" x14ac:dyDescent="0.25">
      <c r="D324" s="8"/>
      <c r="G324" s="8"/>
      <c r="I324" s="8"/>
      <c r="K324" s="8"/>
      <c r="L324" s="109"/>
      <c r="M324" s="8"/>
    </row>
    <row r="325" spans="4:13" ht="15.75" customHeight="1" x14ac:dyDescent="0.25">
      <c r="D325" s="8"/>
      <c r="G325" s="8"/>
      <c r="I325" s="8"/>
      <c r="K325" s="8"/>
      <c r="L325" s="109"/>
      <c r="M325" s="8"/>
    </row>
    <row r="326" spans="4:13" ht="15.75" customHeight="1" x14ac:dyDescent="0.25">
      <c r="D326" s="8"/>
      <c r="G326" s="8"/>
      <c r="I326" s="8"/>
      <c r="K326" s="8"/>
      <c r="L326" s="109"/>
      <c r="M326" s="8"/>
    </row>
    <row r="327" spans="4:13" ht="15.75" customHeight="1" x14ac:dyDescent="0.25">
      <c r="D327" s="8"/>
      <c r="G327" s="8"/>
      <c r="I327" s="8"/>
      <c r="K327" s="8"/>
      <c r="L327" s="109"/>
      <c r="M327" s="8"/>
    </row>
    <row r="328" spans="4:13" ht="15.75" customHeight="1" x14ac:dyDescent="0.25">
      <c r="D328" s="8"/>
      <c r="G328" s="8"/>
      <c r="I328" s="8"/>
      <c r="K328" s="8"/>
      <c r="L328" s="109"/>
      <c r="M328" s="8"/>
    </row>
    <row r="329" spans="4:13" ht="15.75" customHeight="1" x14ac:dyDescent="0.25">
      <c r="D329" s="8"/>
      <c r="G329" s="8"/>
      <c r="I329" s="8"/>
      <c r="K329" s="8"/>
      <c r="L329" s="109"/>
      <c r="M329" s="8"/>
    </row>
    <row r="330" spans="4:13" ht="15.75" customHeight="1" x14ac:dyDescent="0.25">
      <c r="D330" s="8"/>
      <c r="G330" s="8"/>
      <c r="I330" s="8"/>
      <c r="K330" s="8"/>
      <c r="L330" s="109"/>
      <c r="M330" s="8"/>
    </row>
    <row r="331" spans="4:13" ht="15.75" customHeight="1" x14ac:dyDescent="0.25">
      <c r="D331" s="8"/>
      <c r="G331" s="8"/>
      <c r="I331" s="8"/>
      <c r="K331" s="8"/>
      <c r="L331" s="109"/>
      <c r="M331" s="8"/>
    </row>
    <row r="332" spans="4:13" ht="15.75" customHeight="1" x14ac:dyDescent="0.25">
      <c r="D332" s="8"/>
      <c r="G332" s="8"/>
      <c r="I332" s="8"/>
      <c r="K332" s="8"/>
      <c r="L332" s="109"/>
      <c r="M332" s="8"/>
    </row>
    <row r="333" spans="4:13" ht="15.75" customHeight="1" x14ac:dyDescent="0.25">
      <c r="D333" s="8"/>
      <c r="G333" s="8"/>
      <c r="I333" s="8"/>
      <c r="K333" s="8"/>
      <c r="L333" s="109"/>
      <c r="M333" s="8"/>
    </row>
    <row r="334" spans="4:13" ht="15.75" customHeight="1" x14ac:dyDescent="0.25">
      <c r="D334" s="8"/>
      <c r="G334" s="8"/>
      <c r="I334" s="8"/>
      <c r="K334" s="8"/>
      <c r="L334" s="109"/>
      <c r="M334" s="8"/>
    </row>
    <row r="335" spans="4:13" ht="15.75" customHeight="1" x14ac:dyDescent="0.25">
      <c r="D335" s="8"/>
      <c r="G335" s="8"/>
      <c r="I335" s="8"/>
      <c r="K335" s="8"/>
      <c r="L335" s="109"/>
      <c r="M335" s="8"/>
    </row>
    <row r="336" spans="4:13" ht="15.75" customHeight="1" x14ac:dyDescent="0.25">
      <c r="D336" s="8"/>
      <c r="G336" s="8"/>
      <c r="I336" s="8"/>
      <c r="K336" s="8"/>
      <c r="L336" s="109"/>
      <c r="M336" s="8"/>
    </row>
    <row r="337" spans="4:13" ht="15.75" customHeight="1" x14ac:dyDescent="0.25">
      <c r="D337" s="8"/>
      <c r="G337" s="8"/>
      <c r="I337" s="8"/>
      <c r="K337" s="8"/>
      <c r="L337" s="109"/>
      <c r="M337" s="8"/>
    </row>
    <row r="338" spans="4:13" ht="15.75" customHeight="1" x14ac:dyDescent="0.25">
      <c r="D338" s="8"/>
      <c r="G338" s="8"/>
      <c r="I338" s="8"/>
      <c r="K338" s="8"/>
      <c r="L338" s="109"/>
      <c r="M338" s="8"/>
    </row>
    <row r="339" spans="4:13" ht="15.75" customHeight="1" x14ac:dyDescent="0.25">
      <c r="D339" s="8"/>
      <c r="G339" s="8"/>
      <c r="I339" s="8"/>
      <c r="K339" s="8"/>
      <c r="L339" s="109"/>
      <c r="M339" s="8"/>
    </row>
    <row r="340" spans="4:13" ht="15.75" customHeight="1" x14ac:dyDescent="0.25">
      <c r="D340" s="8"/>
      <c r="G340" s="8"/>
      <c r="I340" s="8"/>
      <c r="K340" s="8"/>
      <c r="L340" s="109"/>
      <c r="M340" s="8"/>
    </row>
    <row r="341" spans="4:13" ht="15.75" customHeight="1" x14ac:dyDescent="0.25">
      <c r="D341" s="8"/>
      <c r="G341" s="8"/>
      <c r="I341" s="8"/>
      <c r="K341" s="8"/>
      <c r="L341" s="109"/>
      <c r="M341" s="8"/>
    </row>
    <row r="342" spans="4:13" ht="15.75" customHeight="1" x14ac:dyDescent="0.25">
      <c r="D342" s="8"/>
      <c r="G342" s="8"/>
      <c r="I342" s="8"/>
      <c r="K342" s="8"/>
      <c r="L342" s="109"/>
      <c r="M342" s="8"/>
    </row>
    <row r="343" spans="4:13" ht="15.75" customHeight="1" x14ac:dyDescent="0.25">
      <c r="D343" s="8"/>
      <c r="G343" s="8"/>
      <c r="I343" s="8"/>
      <c r="K343" s="8"/>
      <c r="L343" s="109"/>
      <c r="M343" s="8"/>
    </row>
    <row r="344" spans="4:13" ht="15.75" customHeight="1" x14ac:dyDescent="0.25">
      <c r="D344" s="8"/>
      <c r="G344" s="8"/>
      <c r="I344" s="8"/>
      <c r="K344" s="8"/>
      <c r="L344" s="109"/>
      <c r="M344" s="8"/>
    </row>
    <row r="345" spans="4:13" ht="15.75" customHeight="1" x14ac:dyDescent="0.25">
      <c r="D345" s="8"/>
      <c r="G345" s="8"/>
      <c r="I345" s="8"/>
      <c r="K345" s="8"/>
      <c r="L345" s="109"/>
      <c r="M345" s="8"/>
    </row>
    <row r="346" spans="4:13" ht="15.75" customHeight="1" x14ac:dyDescent="0.25">
      <c r="D346" s="8"/>
      <c r="G346" s="8"/>
      <c r="I346" s="8"/>
      <c r="K346" s="8"/>
      <c r="L346" s="109"/>
      <c r="M346" s="8"/>
    </row>
    <row r="347" spans="4:13" ht="15.75" customHeight="1" x14ac:dyDescent="0.25">
      <c r="D347" s="8"/>
      <c r="G347" s="8"/>
      <c r="I347" s="8"/>
      <c r="K347" s="8"/>
      <c r="L347" s="109"/>
      <c r="M347" s="8"/>
    </row>
    <row r="348" spans="4:13" ht="15.75" customHeight="1" x14ac:dyDescent="0.25">
      <c r="D348" s="8"/>
      <c r="G348" s="8"/>
      <c r="I348" s="8"/>
      <c r="K348" s="8"/>
      <c r="L348" s="109"/>
      <c r="M348" s="8"/>
    </row>
    <row r="349" spans="4:13" ht="15.75" customHeight="1" x14ac:dyDescent="0.25">
      <c r="D349" s="8"/>
      <c r="G349" s="8"/>
      <c r="I349" s="8"/>
      <c r="K349" s="8"/>
      <c r="L349" s="109"/>
      <c r="M349" s="8"/>
    </row>
    <row r="350" spans="4:13" ht="15.75" customHeight="1" x14ac:dyDescent="0.25">
      <c r="D350" s="8"/>
      <c r="G350" s="8"/>
      <c r="I350" s="8"/>
      <c r="K350" s="8"/>
      <c r="L350" s="109"/>
      <c r="M350" s="8"/>
    </row>
    <row r="351" spans="4:13" ht="15.75" customHeight="1" x14ac:dyDescent="0.25">
      <c r="D351" s="8"/>
      <c r="G351" s="8"/>
      <c r="I351" s="8"/>
      <c r="K351" s="8"/>
      <c r="L351" s="109"/>
      <c r="M351" s="8"/>
    </row>
    <row r="352" spans="4:13" ht="15.75" customHeight="1" x14ac:dyDescent="0.25">
      <c r="D352" s="8"/>
      <c r="G352" s="8"/>
      <c r="I352" s="8"/>
      <c r="K352" s="8"/>
      <c r="L352" s="109"/>
      <c r="M352" s="8"/>
    </row>
    <row r="353" spans="4:13" ht="15.75" customHeight="1" x14ac:dyDescent="0.25">
      <c r="D353" s="8"/>
      <c r="G353" s="8"/>
      <c r="I353" s="8"/>
      <c r="K353" s="8"/>
      <c r="L353" s="109"/>
      <c r="M353" s="8"/>
    </row>
    <row r="354" spans="4:13" ht="15.75" customHeight="1" x14ac:dyDescent="0.25">
      <c r="D354" s="8"/>
      <c r="G354" s="8"/>
      <c r="I354" s="8"/>
      <c r="K354" s="8"/>
      <c r="L354" s="109"/>
      <c r="M354" s="8"/>
    </row>
    <row r="355" spans="4:13" ht="15.75" customHeight="1" x14ac:dyDescent="0.25">
      <c r="D355" s="8"/>
      <c r="G355" s="8"/>
      <c r="I355" s="8"/>
      <c r="K355" s="8"/>
      <c r="L355" s="109"/>
      <c r="M355" s="8"/>
    </row>
    <row r="356" spans="4:13" ht="15.75" customHeight="1" x14ac:dyDescent="0.25">
      <c r="D356" s="8"/>
      <c r="G356" s="8"/>
      <c r="I356" s="8"/>
      <c r="K356" s="8"/>
      <c r="L356" s="109"/>
      <c r="M356" s="8"/>
    </row>
    <row r="357" spans="4:13" ht="15.75" customHeight="1" x14ac:dyDescent="0.25">
      <c r="D357" s="8"/>
      <c r="G357" s="8"/>
      <c r="I357" s="8"/>
      <c r="K357" s="8"/>
      <c r="L357" s="109"/>
      <c r="M357" s="8"/>
    </row>
    <row r="358" spans="4:13" ht="15.75" customHeight="1" x14ac:dyDescent="0.25">
      <c r="D358" s="8"/>
      <c r="G358" s="8"/>
      <c r="I358" s="8"/>
      <c r="K358" s="8"/>
      <c r="L358" s="109"/>
      <c r="M358" s="8"/>
    </row>
    <row r="359" spans="4:13" ht="15.75" customHeight="1" x14ac:dyDescent="0.25">
      <c r="D359" s="8"/>
      <c r="G359" s="8"/>
      <c r="I359" s="8"/>
      <c r="K359" s="8"/>
      <c r="L359" s="109"/>
      <c r="M359" s="8"/>
    </row>
    <row r="360" spans="4:13" ht="15.75" customHeight="1" x14ac:dyDescent="0.25">
      <c r="D360" s="8"/>
      <c r="G360" s="8"/>
      <c r="I360" s="8"/>
      <c r="K360" s="8"/>
      <c r="L360" s="109"/>
      <c r="M360" s="8"/>
    </row>
    <row r="361" spans="4:13" ht="15.75" customHeight="1" x14ac:dyDescent="0.25">
      <c r="D361" s="8"/>
      <c r="G361" s="8"/>
      <c r="I361" s="8"/>
      <c r="K361" s="8"/>
      <c r="L361" s="109"/>
      <c r="M361" s="8"/>
    </row>
    <row r="362" spans="4:13" ht="15.75" customHeight="1" x14ac:dyDescent="0.25">
      <c r="D362" s="8"/>
      <c r="G362" s="8"/>
      <c r="I362" s="8"/>
      <c r="K362" s="8"/>
      <c r="L362" s="109"/>
      <c r="M362" s="8"/>
    </row>
    <row r="363" spans="4:13" ht="15.75" customHeight="1" x14ac:dyDescent="0.25">
      <c r="D363" s="8"/>
      <c r="G363" s="8"/>
      <c r="I363" s="8"/>
      <c r="K363" s="8"/>
      <c r="L363" s="109"/>
      <c r="M363" s="8"/>
    </row>
    <row r="364" spans="4:13" ht="15.75" customHeight="1" x14ac:dyDescent="0.25">
      <c r="D364" s="8"/>
      <c r="G364" s="8"/>
      <c r="I364" s="8"/>
      <c r="K364" s="8"/>
      <c r="L364" s="109"/>
      <c r="M364" s="8"/>
    </row>
    <row r="365" spans="4:13" ht="15.75" customHeight="1" x14ac:dyDescent="0.25">
      <c r="D365" s="8"/>
      <c r="G365" s="8"/>
      <c r="I365" s="8"/>
      <c r="K365" s="8"/>
      <c r="L365" s="109"/>
      <c r="M365" s="8"/>
    </row>
    <row r="366" spans="4:13" ht="15.75" customHeight="1" x14ac:dyDescent="0.25">
      <c r="D366" s="8"/>
      <c r="G366" s="8"/>
      <c r="I366" s="8"/>
      <c r="K366" s="8"/>
      <c r="L366" s="109"/>
      <c r="M366" s="8"/>
    </row>
    <row r="367" spans="4:13" ht="15.75" customHeight="1" x14ac:dyDescent="0.25">
      <c r="D367" s="8"/>
      <c r="G367" s="8"/>
      <c r="I367" s="8"/>
      <c r="K367" s="8"/>
      <c r="L367" s="109"/>
      <c r="M367" s="8"/>
    </row>
    <row r="368" spans="4:13" ht="15.75" customHeight="1" x14ac:dyDescent="0.25">
      <c r="D368" s="8"/>
      <c r="G368" s="8"/>
      <c r="I368" s="8"/>
      <c r="K368" s="8"/>
      <c r="L368" s="109"/>
      <c r="M368" s="8"/>
    </row>
    <row r="369" spans="4:13" ht="15.75" customHeight="1" x14ac:dyDescent="0.25">
      <c r="D369" s="8"/>
      <c r="G369" s="8"/>
      <c r="I369" s="8"/>
      <c r="K369" s="8"/>
      <c r="L369" s="109"/>
      <c r="M369" s="8"/>
    </row>
    <row r="370" spans="4:13" ht="15.75" customHeight="1" x14ac:dyDescent="0.25">
      <c r="D370" s="8"/>
      <c r="G370" s="8"/>
      <c r="I370" s="8"/>
      <c r="K370" s="8"/>
      <c r="L370" s="109"/>
      <c r="M370" s="8"/>
    </row>
    <row r="371" spans="4:13" ht="15.75" customHeight="1" x14ac:dyDescent="0.25">
      <c r="D371" s="8"/>
      <c r="G371" s="8"/>
      <c r="I371" s="8"/>
      <c r="K371" s="8"/>
      <c r="L371" s="109"/>
      <c r="M371" s="8"/>
    </row>
    <row r="372" spans="4:13" ht="15.75" customHeight="1" x14ac:dyDescent="0.25">
      <c r="D372" s="8"/>
      <c r="G372" s="8"/>
      <c r="I372" s="8"/>
      <c r="K372" s="8"/>
      <c r="L372" s="109"/>
      <c r="M372" s="8"/>
    </row>
    <row r="373" spans="4:13" ht="15.75" customHeight="1" x14ac:dyDescent="0.25">
      <c r="D373" s="8"/>
      <c r="G373" s="8"/>
      <c r="I373" s="8"/>
      <c r="K373" s="8"/>
      <c r="L373" s="109"/>
      <c r="M373" s="8"/>
    </row>
    <row r="374" spans="4:13" ht="15.75" customHeight="1" x14ac:dyDescent="0.25">
      <c r="D374" s="8"/>
      <c r="G374" s="8"/>
      <c r="I374" s="8"/>
      <c r="K374" s="8"/>
      <c r="L374" s="109"/>
      <c r="M374" s="8"/>
    </row>
    <row r="375" spans="4:13" ht="15.75" customHeight="1" x14ac:dyDescent="0.25">
      <c r="D375" s="8"/>
      <c r="G375" s="8"/>
      <c r="I375" s="8"/>
      <c r="K375" s="8"/>
      <c r="L375" s="109"/>
      <c r="M375" s="8"/>
    </row>
    <row r="376" spans="4:13" ht="15.75" customHeight="1" x14ac:dyDescent="0.25">
      <c r="D376" s="8"/>
      <c r="G376" s="8"/>
      <c r="I376" s="8"/>
      <c r="K376" s="8"/>
      <c r="L376" s="109"/>
      <c r="M376" s="8"/>
    </row>
    <row r="377" spans="4:13" ht="15.75" customHeight="1" x14ac:dyDescent="0.25">
      <c r="D377" s="8"/>
      <c r="G377" s="8"/>
      <c r="I377" s="8"/>
      <c r="K377" s="8"/>
      <c r="L377" s="109"/>
      <c r="M377" s="8"/>
    </row>
    <row r="378" spans="4:13" ht="15.75" customHeight="1" x14ac:dyDescent="0.25">
      <c r="D378" s="8"/>
      <c r="G378" s="8"/>
      <c r="I378" s="8"/>
      <c r="K378" s="8"/>
      <c r="L378" s="109"/>
      <c r="M378" s="8"/>
    </row>
    <row r="379" spans="4:13" ht="15.75" customHeight="1" x14ac:dyDescent="0.25">
      <c r="D379" s="8"/>
      <c r="G379" s="8"/>
      <c r="I379" s="8"/>
      <c r="K379" s="8"/>
      <c r="L379" s="109"/>
      <c r="M379" s="8"/>
    </row>
    <row r="380" spans="4:13" ht="15.75" customHeight="1" x14ac:dyDescent="0.25">
      <c r="D380" s="8"/>
      <c r="G380" s="8"/>
      <c r="I380" s="8"/>
      <c r="K380" s="8"/>
      <c r="L380" s="109"/>
      <c r="M380" s="8"/>
    </row>
    <row r="381" spans="4:13" ht="15.75" customHeight="1" x14ac:dyDescent="0.25">
      <c r="D381" s="8"/>
      <c r="G381" s="8"/>
      <c r="I381" s="8"/>
      <c r="K381" s="8"/>
      <c r="L381" s="109"/>
      <c r="M381" s="8"/>
    </row>
    <row r="382" spans="4:13" ht="15.75" customHeight="1" x14ac:dyDescent="0.25">
      <c r="D382" s="8"/>
      <c r="G382" s="8"/>
      <c r="I382" s="8"/>
      <c r="K382" s="8"/>
      <c r="L382" s="109"/>
      <c r="M382" s="8"/>
    </row>
    <row r="383" spans="4:13" ht="15.75" customHeight="1" x14ac:dyDescent="0.25">
      <c r="D383" s="8"/>
      <c r="G383" s="8"/>
      <c r="I383" s="8"/>
      <c r="K383" s="8"/>
      <c r="L383" s="109"/>
      <c r="M383" s="8"/>
    </row>
    <row r="384" spans="4:13" ht="15.75" customHeight="1" x14ac:dyDescent="0.25">
      <c r="D384" s="8"/>
      <c r="G384" s="8"/>
      <c r="I384" s="8"/>
      <c r="K384" s="8"/>
      <c r="L384" s="109"/>
      <c r="M384" s="8"/>
    </row>
    <row r="385" spans="4:13" ht="15.75" customHeight="1" x14ac:dyDescent="0.25">
      <c r="D385" s="8"/>
      <c r="G385" s="8"/>
      <c r="I385" s="8"/>
      <c r="K385" s="8"/>
      <c r="L385" s="109"/>
      <c r="M385" s="8"/>
    </row>
    <row r="386" spans="4:13" ht="15.75" customHeight="1" x14ac:dyDescent="0.25">
      <c r="D386" s="8"/>
      <c r="G386" s="8"/>
      <c r="I386" s="8"/>
      <c r="K386" s="8"/>
      <c r="L386" s="109"/>
      <c r="M386" s="8"/>
    </row>
    <row r="387" spans="4:13" ht="15.75" customHeight="1" x14ac:dyDescent="0.25">
      <c r="D387" s="8"/>
      <c r="G387" s="8"/>
      <c r="I387" s="8"/>
      <c r="K387" s="8"/>
      <c r="L387" s="109"/>
      <c r="M387" s="8"/>
    </row>
    <row r="388" spans="4:13" ht="15.75" customHeight="1" x14ac:dyDescent="0.25">
      <c r="D388" s="8"/>
      <c r="G388" s="8"/>
      <c r="I388" s="8"/>
      <c r="K388" s="8"/>
      <c r="L388" s="109"/>
      <c r="M388" s="8"/>
    </row>
    <row r="389" spans="4:13" ht="15.75" customHeight="1" x14ac:dyDescent="0.25">
      <c r="D389" s="8"/>
      <c r="G389" s="8"/>
      <c r="I389" s="8"/>
      <c r="K389" s="8"/>
      <c r="L389" s="109"/>
      <c r="M389" s="8"/>
    </row>
    <row r="390" spans="4:13" ht="15.75" customHeight="1" x14ac:dyDescent="0.25">
      <c r="D390" s="8"/>
      <c r="G390" s="8"/>
      <c r="I390" s="8"/>
      <c r="K390" s="8"/>
      <c r="L390" s="109"/>
      <c r="M390" s="8"/>
    </row>
    <row r="391" spans="4:13" ht="15.75" customHeight="1" x14ac:dyDescent="0.25">
      <c r="D391" s="8"/>
      <c r="G391" s="8"/>
      <c r="I391" s="8"/>
      <c r="K391" s="8"/>
      <c r="L391" s="109"/>
      <c r="M391" s="8"/>
    </row>
    <row r="392" spans="4:13" ht="15.75" customHeight="1" x14ac:dyDescent="0.25">
      <c r="D392" s="8"/>
      <c r="G392" s="8"/>
      <c r="I392" s="8"/>
      <c r="K392" s="8"/>
      <c r="L392" s="109"/>
      <c r="M392" s="8"/>
    </row>
    <row r="393" spans="4:13" ht="15.75" customHeight="1" x14ac:dyDescent="0.25">
      <c r="D393" s="8"/>
      <c r="G393" s="8"/>
      <c r="I393" s="8"/>
      <c r="K393" s="8"/>
      <c r="L393" s="109"/>
      <c r="M393" s="8"/>
    </row>
    <row r="394" spans="4:13" ht="15.75" customHeight="1" x14ac:dyDescent="0.25">
      <c r="D394" s="8"/>
      <c r="G394" s="8"/>
      <c r="I394" s="8"/>
      <c r="K394" s="8"/>
      <c r="L394" s="109"/>
      <c r="M394" s="8"/>
    </row>
    <row r="395" spans="4:13" ht="15.75" customHeight="1" x14ac:dyDescent="0.25">
      <c r="D395" s="8"/>
      <c r="G395" s="8"/>
      <c r="I395" s="8"/>
      <c r="K395" s="8"/>
      <c r="L395" s="109"/>
      <c r="M395" s="8"/>
    </row>
    <row r="396" spans="4:13" ht="15.75" customHeight="1" x14ac:dyDescent="0.25">
      <c r="D396" s="8"/>
      <c r="G396" s="8"/>
      <c r="I396" s="8"/>
      <c r="K396" s="8"/>
      <c r="L396" s="109"/>
      <c r="M396" s="8"/>
    </row>
    <row r="397" spans="4:13" ht="15.75" customHeight="1" x14ac:dyDescent="0.25">
      <c r="D397" s="8"/>
      <c r="G397" s="8"/>
      <c r="I397" s="8"/>
      <c r="K397" s="8"/>
      <c r="L397" s="109"/>
      <c r="M397" s="8"/>
    </row>
    <row r="398" spans="4:13" ht="15.75" customHeight="1" x14ac:dyDescent="0.25">
      <c r="D398" s="8"/>
      <c r="G398" s="8"/>
      <c r="I398" s="8"/>
      <c r="K398" s="8"/>
      <c r="L398" s="109"/>
      <c r="M398" s="8"/>
    </row>
    <row r="399" spans="4:13" ht="15.75" customHeight="1" x14ac:dyDescent="0.25">
      <c r="D399" s="8"/>
      <c r="G399" s="8"/>
      <c r="I399" s="8"/>
      <c r="K399" s="8"/>
      <c r="L399" s="109"/>
      <c r="M399" s="8"/>
    </row>
    <row r="400" spans="4:13" ht="15.75" customHeight="1" x14ac:dyDescent="0.25">
      <c r="D400" s="8"/>
      <c r="G400" s="8"/>
      <c r="I400" s="8"/>
      <c r="K400" s="8"/>
      <c r="L400" s="109"/>
      <c r="M400" s="8"/>
    </row>
    <row r="401" spans="4:13" ht="15.75" customHeight="1" x14ac:dyDescent="0.25">
      <c r="D401" s="8"/>
      <c r="G401" s="8"/>
      <c r="I401" s="8"/>
      <c r="K401" s="8"/>
      <c r="L401" s="109"/>
      <c r="M401" s="8"/>
    </row>
    <row r="402" spans="4:13" ht="15.75" customHeight="1" x14ac:dyDescent="0.25">
      <c r="D402" s="8"/>
      <c r="G402" s="8"/>
      <c r="I402" s="8"/>
      <c r="K402" s="8"/>
      <c r="L402" s="109"/>
      <c r="M402" s="8"/>
    </row>
    <row r="403" spans="4:13" ht="15.75" customHeight="1" x14ac:dyDescent="0.25">
      <c r="D403" s="8"/>
      <c r="G403" s="8"/>
      <c r="I403" s="8"/>
      <c r="K403" s="8"/>
      <c r="L403" s="109"/>
      <c r="M403" s="8"/>
    </row>
    <row r="404" spans="4:13" ht="15.75" customHeight="1" x14ac:dyDescent="0.25">
      <c r="D404" s="8"/>
      <c r="G404" s="8"/>
      <c r="I404" s="8"/>
      <c r="K404" s="8"/>
      <c r="L404" s="109"/>
      <c r="M404" s="8"/>
    </row>
    <row r="405" spans="4:13" ht="15.75" customHeight="1" x14ac:dyDescent="0.25">
      <c r="D405" s="8"/>
      <c r="G405" s="8"/>
      <c r="I405" s="8"/>
      <c r="K405" s="8"/>
      <c r="L405" s="109"/>
      <c r="M405" s="8"/>
    </row>
    <row r="406" spans="4:13" ht="15.75" customHeight="1" x14ac:dyDescent="0.25">
      <c r="D406" s="8"/>
      <c r="G406" s="8"/>
      <c r="I406" s="8"/>
      <c r="K406" s="8"/>
      <c r="L406" s="109"/>
      <c r="M406" s="8"/>
    </row>
    <row r="407" spans="4:13" ht="15.75" customHeight="1" x14ac:dyDescent="0.25">
      <c r="D407" s="8"/>
      <c r="G407" s="8"/>
      <c r="I407" s="8"/>
      <c r="K407" s="8"/>
      <c r="L407" s="109"/>
      <c r="M407" s="8"/>
    </row>
    <row r="408" spans="4:13" ht="15.75" customHeight="1" x14ac:dyDescent="0.25">
      <c r="D408" s="8"/>
      <c r="G408" s="8"/>
      <c r="I408" s="8"/>
      <c r="K408" s="8"/>
      <c r="L408" s="109"/>
      <c r="M408" s="8"/>
    </row>
    <row r="409" spans="4:13" ht="15.75" customHeight="1" x14ac:dyDescent="0.25">
      <c r="D409" s="8"/>
      <c r="G409" s="8"/>
      <c r="I409" s="8"/>
      <c r="K409" s="8"/>
      <c r="L409" s="109"/>
      <c r="M409" s="8"/>
    </row>
    <row r="410" spans="4:13" ht="15.75" customHeight="1" x14ac:dyDescent="0.25">
      <c r="D410" s="8"/>
      <c r="G410" s="8"/>
      <c r="I410" s="8"/>
      <c r="K410" s="8"/>
      <c r="L410" s="109"/>
      <c r="M410" s="8"/>
    </row>
    <row r="411" spans="4:13" ht="15.75" customHeight="1" x14ac:dyDescent="0.25">
      <c r="D411" s="8"/>
      <c r="G411" s="8"/>
      <c r="I411" s="8"/>
      <c r="K411" s="8"/>
      <c r="L411" s="109"/>
      <c r="M411" s="8"/>
    </row>
    <row r="412" spans="4:13" ht="15.75" customHeight="1" x14ac:dyDescent="0.25">
      <c r="D412" s="8"/>
      <c r="G412" s="8"/>
      <c r="I412" s="8"/>
      <c r="K412" s="8"/>
      <c r="L412" s="109"/>
      <c r="M412" s="8"/>
    </row>
    <row r="413" spans="4:13" ht="15.75" customHeight="1" x14ac:dyDescent="0.25">
      <c r="D413" s="8"/>
      <c r="G413" s="8"/>
      <c r="I413" s="8"/>
      <c r="K413" s="8"/>
      <c r="L413" s="109"/>
      <c r="M413" s="8"/>
    </row>
    <row r="414" spans="4:13" ht="15.75" customHeight="1" x14ac:dyDescent="0.25">
      <c r="D414" s="8"/>
      <c r="G414" s="8"/>
      <c r="I414" s="8"/>
      <c r="K414" s="8"/>
      <c r="L414" s="109"/>
      <c r="M414" s="8"/>
    </row>
    <row r="415" spans="4:13" ht="15.75" customHeight="1" x14ac:dyDescent="0.25">
      <c r="D415" s="8"/>
      <c r="G415" s="8"/>
      <c r="I415" s="8"/>
      <c r="K415" s="8"/>
      <c r="L415" s="109"/>
      <c r="M415" s="8"/>
    </row>
    <row r="416" spans="4:13" ht="15.75" customHeight="1" x14ac:dyDescent="0.25">
      <c r="D416" s="8"/>
      <c r="G416" s="8"/>
      <c r="I416" s="8"/>
      <c r="K416" s="8"/>
      <c r="L416" s="109"/>
      <c r="M416" s="8"/>
    </row>
    <row r="417" spans="4:13" ht="15.75" customHeight="1" x14ac:dyDescent="0.25">
      <c r="D417" s="8"/>
      <c r="G417" s="8"/>
      <c r="I417" s="8"/>
      <c r="K417" s="8"/>
      <c r="L417" s="109"/>
      <c r="M417" s="8"/>
    </row>
    <row r="418" spans="4:13" ht="15.75" customHeight="1" x14ac:dyDescent="0.25">
      <c r="D418" s="8"/>
      <c r="G418" s="8"/>
      <c r="I418" s="8"/>
      <c r="K418" s="8"/>
      <c r="L418" s="109"/>
      <c r="M418" s="8"/>
    </row>
    <row r="419" spans="4:13" ht="15.75" customHeight="1" x14ac:dyDescent="0.25">
      <c r="D419" s="8"/>
      <c r="G419" s="8"/>
      <c r="I419" s="8"/>
      <c r="K419" s="8"/>
      <c r="L419" s="109"/>
      <c r="M419" s="8"/>
    </row>
    <row r="420" spans="4:13" ht="15.75" customHeight="1" x14ac:dyDescent="0.25">
      <c r="D420" s="8"/>
      <c r="G420" s="8"/>
      <c r="I420" s="8"/>
      <c r="K420" s="8"/>
      <c r="L420" s="109"/>
      <c r="M420" s="8"/>
    </row>
    <row r="421" spans="4:13" ht="15.75" customHeight="1" x14ac:dyDescent="0.25">
      <c r="D421" s="8"/>
      <c r="G421" s="8"/>
      <c r="I421" s="8"/>
      <c r="K421" s="8"/>
      <c r="L421" s="109"/>
      <c r="M421" s="8"/>
    </row>
    <row r="422" spans="4:13" ht="15.75" customHeight="1" x14ac:dyDescent="0.25">
      <c r="D422" s="8"/>
      <c r="G422" s="8"/>
      <c r="I422" s="8"/>
      <c r="K422" s="8"/>
      <c r="L422" s="109"/>
      <c r="M422" s="8"/>
    </row>
    <row r="423" spans="4:13" ht="15.75" customHeight="1" x14ac:dyDescent="0.25">
      <c r="D423" s="8"/>
      <c r="G423" s="8"/>
      <c r="I423" s="8"/>
      <c r="K423" s="8"/>
      <c r="L423" s="109"/>
      <c r="M423" s="8"/>
    </row>
    <row r="424" spans="4:13" ht="15.75" customHeight="1" x14ac:dyDescent="0.25">
      <c r="D424" s="8"/>
      <c r="G424" s="8"/>
      <c r="I424" s="8"/>
      <c r="K424" s="8"/>
      <c r="L424" s="109"/>
      <c r="M424" s="8"/>
    </row>
    <row r="425" spans="4:13" ht="15.75" customHeight="1" x14ac:dyDescent="0.25">
      <c r="D425" s="8"/>
      <c r="G425" s="8"/>
      <c r="I425" s="8"/>
      <c r="K425" s="8"/>
      <c r="L425" s="109"/>
      <c r="M425" s="8"/>
    </row>
    <row r="426" spans="4:13" ht="15.75" customHeight="1" x14ac:dyDescent="0.25">
      <c r="D426" s="8"/>
      <c r="G426" s="8"/>
      <c r="I426" s="8"/>
      <c r="K426" s="8"/>
      <c r="L426" s="109"/>
      <c r="M426" s="8"/>
    </row>
    <row r="427" spans="4:13" ht="15.75" customHeight="1" x14ac:dyDescent="0.25">
      <c r="D427" s="8"/>
      <c r="G427" s="8"/>
      <c r="I427" s="8"/>
      <c r="K427" s="8"/>
      <c r="L427" s="109"/>
      <c r="M427" s="8"/>
    </row>
    <row r="428" spans="4:13" ht="15.75" customHeight="1" x14ac:dyDescent="0.25">
      <c r="D428" s="8"/>
      <c r="G428" s="8"/>
      <c r="I428" s="8"/>
      <c r="K428" s="8"/>
      <c r="L428" s="109"/>
      <c r="M428" s="8"/>
    </row>
    <row r="429" spans="4:13" ht="15.75" customHeight="1" x14ac:dyDescent="0.25">
      <c r="D429" s="8"/>
      <c r="G429" s="8"/>
      <c r="I429" s="8"/>
      <c r="K429" s="8"/>
      <c r="L429" s="109"/>
      <c r="M429" s="8"/>
    </row>
    <row r="430" spans="4:13" ht="15.75" customHeight="1" x14ac:dyDescent="0.25">
      <c r="D430" s="8"/>
      <c r="G430" s="8"/>
      <c r="I430" s="8"/>
      <c r="K430" s="8"/>
      <c r="L430" s="109"/>
      <c r="M430" s="8"/>
    </row>
    <row r="431" spans="4:13" ht="15.75" customHeight="1" x14ac:dyDescent="0.25">
      <c r="D431" s="8"/>
      <c r="G431" s="8"/>
      <c r="I431" s="8"/>
      <c r="K431" s="8"/>
      <c r="L431" s="109"/>
      <c r="M431" s="8"/>
    </row>
    <row r="432" spans="4:13" ht="15.75" customHeight="1" x14ac:dyDescent="0.25">
      <c r="D432" s="8"/>
      <c r="G432" s="8"/>
      <c r="I432" s="8"/>
      <c r="K432" s="8"/>
      <c r="L432" s="109"/>
      <c r="M432" s="8"/>
    </row>
    <row r="433" spans="4:13" ht="15.75" customHeight="1" x14ac:dyDescent="0.25">
      <c r="D433" s="8"/>
      <c r="G433" s="8"/>
      <c r="I433" s="8"/>
      <c r="K433" s="8"/>
      <c r="L433" s="109"/>
      <c r="M433" s="8"/>
    </row>
    <row r="434" spans="4:13" ht="15.75" customHeight="1" x14ac:dyDescent="0.25">
      <c r="D434" s="8"/>
      <c r="G434" s="8"/>
      <c r="I434" s="8"/>
      <c r="K434" s="8"/>
      <c r="L434" s="109"/>
      <c r="M434" s="8"/>
    </row>
    <row r="435" spans="4:13" ht="15.75" customHeight="1" x14ac:dyDescent="0.25">
      <c r="D435" s="8"/>
      <c r="G435" s="8"/>
      <c r="I435" s="8"/>
      <c r="K435" s="8"/>
      <c r="L435" s="109"/>
      <c r="M435" s="8"/>
    </row>
    <row r="436" spans="4:13" ht="15.75" customHeight="1" x14ac:dyDescent="0.25">
      <c r="D436" s="8"/>
      <c r="G436" s="8"/>
      <c r="I436" s="8"/>
      <c r="K436" s="8"/>
      <c r="L436" s="109"/>
      <c r="M436" s="8"/>
    </row>
    <row r="437" spans="4:13" ht="15.75" customHeight="1" x14ac:dyDescent="0.25">
      <c r="D437" s="8"/>
      <c r="G437" s="8"/>
      <c r="I437" s="8"/>
      <c r="K437" s="8"/>
      <c r="L437" s="109"/>
      <c r="M437" s="8"/>
    </row>
    <row r="438" spans="4:13" ht="15.75" customHeight="1" x14ac:dyDescent="0.25">
      <c r="D438" s="8"/>
      <c r="G438" s="8"/>
      <c r="I438" s="8"/>
      <c r="K438" s="8"/>
      <c r="L438" s="109"/>
      <c r="M438" s="8"/>
    </row>
    <row r="439" spans="4:13" ht="15.75" customHeight="1" x14ac:dyDescent="0.25">
      <c r="D439" s="8"/>
      <c r="G439" s="8"/>
      <c r="I439" s="8"/>
      <c r="K439" s="8"/>
      <c r="L439" s="109"/>
      <c r="M439" s="8"/>
    </row>
    <row r="440" spans="4:13" ht="15.75" customHeight="1" x14ac:dyDescent="0.25">
      <c r="D440" s="8"/>
      <c r="G440" s="8"/>
      <c r="I440" s="8"/>
      <c r="K440" s="8"/>
      <c r="L440" s="109"/>
      <c r="M440" s="8"/>
    </row>
    <row r="441" spans="4:13" ht="15.75" customHeight="1" x14ac:dyDescent="0.25">
      <c r="D441" s="8"/>
      <c r="G441" s="8"/>
      <c r="I441" s="8"/>
      <c r="K441" s="8"/>
      <c r="L441" s="109"/>
      <c r="M441" s="8"/>
    </row>
    <row r="442" spans="4:13" ht="15.75" customHeight="1" x14ac:dyDescent="0.25">
      <c r="D442" s="8"/>
      <c r="G442" s="8"/>
      <c r="I442" s="8"/>
      <c r="K442" s="8"/>
      <c r="L442" s="109"/>
      <c r="M442" s="8"/>
    </row>
    <row r="443" spans="4:13" ht="15.75" customHeight="1" x14ac:dyDescent="0.25">
      <c r="D443" s="8"/>
      <c r="G443" s="8"/>
      <c r="I443" s="8"/>
      <c r="K443" s="8"/>
      <c r="L443" s="109"/>
      <c r="M443" s="8"/>
    </row>
    <row r="444" spans="4:13" ht="15.75" customHeight="1" x14ac:dyDescent="0.25">
      <c r="D444" s="8"/>
      <c r="G444" s="8"/>
      <c r="I444" s="8"/>
      <c r="K444" s="8"/>
      <c r="L444" s="109"/>
      <c r="M444" s="8"/>
    </row>
    <row r="445" spans="4:13" ht="15.75" customHeight="1" x14ac:dyDescent="0.25">
      <c r="D445" s="8"/>
      <c r="G445" s="8"/>
      <c r="I445" s="8"/>
      <c r="K445" s="8"/>
      <c r="L445" s="109"/>
      <c r="M445" s="8"/>
    </row>
    <row r="446" spans="4:13" ht="15.75" customHeight="1" x14ac:dyDescent="0.25">
      <c r="D446" s="8"/>
      <c r="G446" s="8"/>
      <c r="I446" s="8"/>
      <c r="K446" s="8"/>
      <c r="L446" s="109"/>
      <c r="M446" s="8"/>
    </row>
    <row r="447" spans="4:13" ht="15.75" customHeight="1" x14ac:dyDescent="0.25">
      <c r="D447" s="8"/>
      <c r="G447" s="8"/>
      <c r="I447" s="8"/>
      <c r="K447" s="8"/>
      <c r="L447" s="109"/>
      <c r="M447" s="8"/>
    </row>
    <row r="448" spans="4:13" ht="15.75" customHeight="1" x14ac:dyDescent="0.25">
      <c r="D448" s="8"/>
      <c r="G448" s="8"/>
      <c r="I448" s="8"/>
      <c r="K448" s="8"/>
      <c r="L448" s="109"/>
      <c r="M448" s="8"/>
    </row>
    <row r="449" spans="4:13" ht="15.75" customHeight="1" x14ac:dyDescent="0.25">
      <c r="D449" s="8"/>
      <c r="G449" s="8"/>
      <c r="I449" s="8"/>
      <c r="K449" s="8"/>
      <c r="L449" s="109"/>
      <c r="M449" s="8"/>
    </row>
    <row r="450" spans="4:13" ht="15.75" customHeight="1" x14ac:dyDescent="0.25">
      <c r="D450" s="8"/>
      <c r="G450" s="8"/>
      <c r="I450" s="8"/>
      <c r="K450" s="8"/>
      <c r="L450" s="109"/>
      <c r="M450" s="8"/>
    </row>
    <row r="451" spans="4:13" ht="15.75" customHeight="1" x14ac:dyDescent="0.25">
      <c r="D451" s="8"/>
      <c r="G451" s="8"/>
      <c r="I451" s="8"/>
      <c r="K451" s="8"/>
      <c r="L451" s="109"/>
      <c r="M451" s="8"/>
    </row>
    <row r="452" spans="4:13" ht="15.75" customHeight="1" x14ac:dyDescent="0.25">
      <c r="D452" s="8"/>
      <c r="G452" s="8"/>
      <c r="I452" s="8"/>
      <c r="K452" s="8"/>
      <c r="L452" s="109"/>
      <c r="M452" s="8"/>
    </row>
    <row r="453" spans="4:13" ht="15.75" customHeight="1" x14ac:dyDescent="0.25">
      <c r="D453" s="8"/>
      <c r="G453" s="8"/>
      <c r="I453" s="8"/>
      <c r="K453" s="8"/>
      <c r="L453" s="109"/>
      <c r="M453" s="8"/>
    </row>
    <row r="454" spans="4:13" ht="15.75" customHeight="1" x14ac:dyDescent="0.25">
      <c r="D454" s="8"/>
      <c r="G454" s="8"/>
      <c r="I454" s="8"/>
      <c r="K454" s="8"/>
      <c r="L454" s="109"/>
      <c r="M454" s="8"/>
    </row>
    <row r="455" spans="4:13" ht="15.75" customHeight="1" x14ac:dyDescent="0.25">
      <c r="D455" s="8"/>
      <c r="G455" s="8"/>
      <c r="I455" s="8"/>
      <c r="K455" s="8"/>
      <c r="L455" s="109"/>
      <c r="M455" s="8"/>
    </row>
    <row r="456" spans="4:13" ht="15.75" customHeight="1" x14ac:dyDescent="0.25">
      <c r="D456" s="8"/>
      <c r="G456" s="8"/>
      <c r="I456" s="8"/>
      <c r="K456" s="8"/>
      <c r="L456" s="109"/>
      <c r="M456" s="8"/>
    </row>
    <row r="457" spans="4:13" ht="15.75" customHeight="1" x14ac:dyDescent="0.25">
      <c r="D457" s="8"/>
      <c r="G457" s="8"/>
      <c r="I457" s="8"/>
      <c r="K457" s="8"/>
      <c r="L457" s="109"/>
      <c r="M457" s="8"/>
    </row>
    <row r="458" spans="4:13" ht="15.75" customHeight="1" x14ac:dyDescent="0.25">
      <c r="D458" s="8"/>
      <c r="G458" s="8"/>
      <c r="I458" s="8"/>
      <c r="K458" s="8"/>
      <c r="L458" s="109"/>
      <c r="M458" s="8"/>
    </row>
    <row r="459" spans="4:13" ht="15.75" customHeight="1" x14ac:dyDescent="0.25">
      <c r="D459" s="8"/>
      <c r="G459" s="8"/>
      <c r="I459" s="8"/>
      <c r="K459" s="8"/>
      <c r="L459" s="109"/>
      <c r="M459" s="8"/>
    </row>
    <row r="460" spans="4:13" ht="15.75" customHeight="1" x14ac:dyDescent="0.25">
      <c r="D460" s="8"/>
      <c r="G460" s="8"/>
      <c r="I460" s="8"/>
      <c r="K460" s="8"/>
      <c r="L460" s="109"/>
      <c r="M460" s="8"/>
    </row>
    <row r="461" spans="4:13" ht="15.75" customHeight="1" x14ac:dyDescent="0.25">
      <c r="D461" s="8"/>
      <c r="G461" s="8"/>
      <c r="I461" s="8"/>
      <c r="K461" s="8"/>
      <c r="L461" s="109"/>
      <c r="M461" s="8"/>
    </row>
    <row r="462" spans="4:13" ht="15.75" customHeight="1" x14ac:dyDescent="0.25">
      <c r="D462" s="8"/>
      <c r="G462" s="8"/>
      <c r="I462" s="8"/>
      <c r="K462" s="8"/>
      <c r="L462" s="109"/>
      <c r="M462" s="8"/>
    </row>
    <row r="463" spans="4:13" ht="15.75" customHeight="1" x14ac:dyDescent="0.25">
      <c r="D463" s="8"/>
      <c r="G463" s="8"/>
      <c r="I463" s="8"/>
      <c r="K463" s="8"/>
      <c r="L463" s="109"/>
      <c r="M463" s="8"/>
    </row>
    <row r="464" spans="4:13" ht="15.75" customHeight="1" x14ac:dyDescent="0.25">
      <c r="D464" s="8"/>
      <c r="G464" s="8"/>
      <c r="I464" s="8"/>
      <c r="K464" s="8"/>
      <c r="L464" s="109"/>
      <c r="M464" s="8"/>
    </row>
    <row r="465" spans="4:13" ht="15.75" customHeight="1" x14ac:dyDescent="0.25">
      <c r="D465" s="8"/>
      <c r="G465" s="8"/>
      <c r="I465" s="8"/>
      <c r="K465" s="8"/>
      <c r="L465" s="109"/>
      <c r="M465" s="8"/>
    </row>
    <row r="466" spans="4:13" ht="15.75" customHeight="1" x14ac:dyDescent="0.25">
      <c r="D466" s="8"/>
      <c r="G466" s="8"/>
      <c r="I466" s="8"/>
      <c r="K466" s="8"/>
      <c r="L466" s="109"/>
      <c r="M466" s="8"/>
    </row>
    <row r="467" spans="4:13" ht="15.75" customHeight="1" x14ac:dyDescent="0.25">
      <c r="D467" s="8"/>
      <c r="G467" s="8"/>
      <c r="I467" s="8"/>
      <c r="K467" s="8"/>
      <c r="L467" s="109"/>
      <c r="M467" s="8"/>
    </row>
    <row r="468" spans="4:13" ht="15.75" customHeight="1" x14ac:dyDescent="0.25">
      <c r="D468" s="8"/>
      <c r="G468" s="8"/>
      <c r="I468" s="8"/>
      <c r="K468" s="8"/>
      <c r="L468" s="109"/>
      <c r="M468" s="8"/>
    </row>
    <row r="469" spans="4:13" ht="15.75" customHeight="1" x14ac:dyDescent="0.25">
      <c r="D469" s="8"/>
      <c r="G469" s="8"/>
      <c r="I469" s="8"/>
      <c r="K469" s="8"/>
      <c r="L469" s="109"/>
      <c r="M469" s="8"/>
    </row>
    <row r="470" spans="4:13" ht="15.75" customHeight="1" x14ac:dyDescent="0.25">
      <c r="D470" s="8"/>
      <c r="G470" s="8"/>
      <c r="I470" s="8"/>
      <c r="K470" s="8"/>
      <c r="L470" s="109"/>
      <c r="M470" s="8"/>
    </row>
    <row r="471" spans="4:13" ht="15.75" customHeight="1" x14ac:dyDescent="0.25">
      <c r="D471" s="8"/>
      <c r="G471" s="8"/>
      <c r="I471" s="8"/>
      <c r="K471" s="8"/>
      <c r="L471" s="109"/>
      <c r="M471" s="8"/>
    </row>
    <row r="472" spans="4:13" ht="15.75" customHeight="1" x14ac:dyDescent="0.25">
      <c r="D472" s="8"/>
      <c r="G472" s="8"/>
      <c r="I472" s="8"/>
      <c r="K472" s="8"/>
      <c r="L472" s="109"/>
      <c r="M472" s="8"/>
    </row>
    <row r="473" spans="4:13" ht="15.75" customHeight="1" x14ac:dyDescent="0.25">
      <c r="D473" s="8"/>
      <c r="G473" s="8"/>
      <c r="I473" s="8"/>
      <c r="K473" s="8"/>
      <c r="L473" s="109"/>
      <c r="M473" s="8"/>
    </row>
    <row r="474" spans="4:13" ht="15.75" customHeight="1" x14ac:dyDescent="0.25">
      <c r="D474" s="8"/>
      <c r="G474" s="8"/>
      <c r="I474" s="8"/>
      <c r="K474" s="8"/>
      <c r="L474" s="109"/>
      <c r="M474" s="8"/>
    </row>
    <row r="475" spans="4:13" ht="15.75" customHeight="1" x14ac:dyDescent="0.25">
      <c r="D475" s="8"/>
      <c r="G475" s="8"/>
      <c r="I475" s="8"/>
      <c r="K475" s="8"/>
      <c r="L475" s="109"/>
      <c r="M475" s="8"/>
    </row>
    <row r="476" spans="4:13" ht="15.75" customHeight="1" x14ac:dyDescent="0.25">
      <c r="D476" s="8"/>
      <c r="G476" s="8"/>
      <c r="I476" s="8"/>
      <c r="K476" s="8"/>
      <c r="L476" s="109"/>
      <c r="M476" s="8"/>
    </row>
    <row r="477" spans="4:13" ht="15.75" customHeight="1" x14ac:dyDescent="0.25">
      <c r="D477" s="8"/>
      <c r="G477" s="8"/>
      <c r="I477" s="8"/>
      <c r="K477" s="8"/>
      <c r="L477" s="109"/>
      <c r="M477" s="8"/>
    </row>
    <row r="478" spans="4:13" ht="15.75" customHeight="1" x14ac:dyDescent="0.25">
      <c r="D478" s="8"/>
      <c r="G478" s="8"/>
      <c r="I478" s="8"/>
      <c r="K478" s="8"/>
      <c r="L478" s="109"/>
      <c r="M478" s="8"/>
    </row>
    <row r="479" spans="4:13" ht="15.75" customHeight="1" x14ac:dyDescent="0.25">
      <c r="D479" s="8"/>
      <c r="G479" s="8"/>
      <c r="I479" s="8"/>
      <c r="K479" s="8"/>
      <c r="L479" s="109"/>
      <c r="M479" s="8"/>
    </row>
    <row r="480" spans="4:13" ht="15.75" customHeight="1" x14ac:dyDescent="0.25">
      <c r="D480" s="8"/>
      <c r="G480" s="8"/>
      <c r="I480" s="8"/>
      <c r="K480" s="8"/>
      <c r="L480" s="109"/>
      <c r="M480" s="8"/>
    </row>
    <row r="481" spans="4:13" ht="15.75" customHeight="1" x14ac:dyDescent="0.25">
      <c r="D481" s="8"/>
      <c r="G481" s="8"/>
      <c r="I481" s="8"/>
      <c r="K481" s="8"/>
      <c r="L481" s="109"/>
      <c r="M481" s="8"/>
    </row>
    <row r="482" spans="4:13" ht="15.75" customHeight="1" x14ac:dyDescent="0.25">
      <c r="D482" s="8"/>
      <c r="G482" s="8"/>
      <c r="I482" s="8"/>
      <c r="K482" s="8"/>
      <c r="L482" s="109"/>
      <c r="M482" s="8"/>
    </row>
    <row r="483" spans="4:13" ht="15.75" customHeight="1" x14ac:dyDescent="0.25">
      <c r="D483" s="8"/>
      <c r="G483" s="8"/>
      <c r="I483" s="8"/>
      <c r="K483" s="8"/>
      <c r="L483" s="109"/>
      <c r="M483" s="8"/>
    </row>
    <row r="484" spans="4:13" ht="15.75" customHeight="1" x14ac:dyDescent="0.25">
      <c r="D484" s="8"/>
      <c r="G484" s="8"/>
      <c r="I484" s="8"/>
      <c r="K484" s="8"/>
      <c r="L484" s="109"/>
      <c r="M484" s="8"/>
    </row>
    <row r="485" spans="4:13" ht="15.75" customHeight="1" x14ac:dyDescent="0.25">
      <c r="D485" s="8"/>
      <c r="G485" s="8"/>
      <c r="I485" s="8"/>
      <c r="K485" s="8"/>
      <c r="L485" s="109"/>
      <c r="M485" s="8"/>
    </row>
    <row r="486" spans="4:13" ht="15.75" customHeight="1" x14ac:dyDescent="0.25">
      <c r="D486" s="8"/>
      <c r="G486" s="8"/>
      <c r="I486" s="8"/>
      <c r="K486" s="8"/>
      <c r="L486" s="109"/>
      <c r="M486" s="8"/>
    </row>
    <row r="487" spans="4:13" ht="15.75" customHeight="1" x14ac:dyDescent="0.25">
      <c r="D487" s="8"/>
      <c r="G487" s="8"/>
      <c r="I487" s="8"/>
      <c r="K487" s="8"/>
      <c r="L487" s="109"/>
      <c r="M487" s="8"/>
    </row>
    <row r="488" spans="4:13" ht="15.75" customHeight="1" x14ac:dyDescent="0.25">
      <c r="D488" s="8"/>
      <c r="G488" s="8"/>
      <c r="I488" s="8"/>
      <c r="K488" s="8"/>
      <c r="L488" s="109"/>
      <c r="M488" s="8"/>
    </row>
    <row r="489" spans="4:13" ht="15.75" customHeight="1" x14ac:dyDescent="0.25">
      <c r="D489" s="8"/>
      <c r="G489" s="8"/>
      <c r="I489" s="8"/>
      <c r="K489" s="8"/>
      <c r="L489" s="109"/>
      <c r="M489" s="8"/>
    </row>
    <row r="490" spans="4:13" ht="15.75" customHeight="1" x14ac:dyDescent="0.25">
      <c r="D490" s="8"/>
      <c r="G490" s="8"/>
      <c r="I490" s="8"/>
      <c r="K490" s="8"/>
      <c r="L490" s="109"/>
      <c r="M490" s="8"/>
    </row>
    <row r="491" spans="4:13" ht="15.75" customHeight="1" x14ac:dyDescent="0.25">
      <c r="D491" s="8"/>
      <c r="G491" s="8"/>
      <c r="I491" s="8"/>
      <c r="K491" s="8"/>
      <c r="L491" s="109"/>
      <c r="M491" s="8"/>
    </row>
    <row r="492" spans="4:13" ht="15.75" customHeight="1" x14ac:dyDescent="0.25">
      <c r="D492" s="8"/>
      <c r="G492" s="8"/>
      <c r="I492" s="8"/>
      <c r="K492" s="8"/>
      <c r="L492" s="109"/>
      <c r="M492" s="8"/>
    </row>
    <row r="493" spans="4:13" ht="15.75" customHeight="1" x14ac:dyDescent="0.25">
      <c r="D493" s="8"/>
      <c r="G493" s="8"/>
      <c r="I493" s="8"/>
      <c r="K493" s="8"/>
      <c r="L493" s="109"/>
      <c r="M493" s="8"/>
    </row>
    <row r="494" spans="4:13" ht="15.75" customHeight="1" x14ac:dyDescent="0.25">
      <c r="D494" s="8"/>
      <c r="G494" s="8"/>
      <c r="I494" s="8"/>
      <c r="K494" s="8"/>
      <c r="L494" s="109"/>
      <c r="M494" s="8"/>
    </row>
    <row r="495" spans="4:13" ht="15.75" customHeight="1" x14ac:dyDescent="0.25">
      <c r="D495" s="8"/>
      <c r="G495" s="8"/>
      <c r="I495" s="8"/>
      <c r="K495" s="8"/>
      <c r="L495" s="109"/>
      <c r="M495" s="8"/>
    </row>
    <row r="496" spans="4:13" ht="15.75" customHeight="1" x14ac:dyDescent="0.25">
      <c r="D496" s="8"/>
      <c r="G496" s="8"/>
      <c r="I496" s="8"/>
      <c r="K496" s="8"/>
      <c r="L496" s="109"/>
      <c r="M496" s="8"/>
    </row>
    <row r="497" spans="4:13" ht="15.75" customHeight="1" x14ac:dyDescent="0.25">
      <c r="D497" s="8"/>
      <c r="G497" s="8"/>
      <c r="I497" s="8"/>
      <c r="K497" s="8"/>
      <c r="L497" s="109"/>
      <c r="M497" s="8"/>
    </row>
    <row r="498" spans="4:13" ht="15.75" customHeight="1" x14ac:dyDescent="0.25">
      <c r="D498" s="8"/>
      <c r="G498" s="8"/>
      <c r="I498" s="8"/>
      <c r="K498" s="8"/>
      <c r="L498" s="109"/>
      <c r="M498" s="8"/>
    </row>
    <row r="499" spans="4:13" ht="15.75" customHeight="1" x14ac:dyDescent="0.25">
      <c r="D499" s="8"/>
      <c r="G499" s="8"/>
      <c r="I499" s="8"/>
      <c r="K499" s="8"/>
      <c r="L499" s="109"/>
      <c r="M499" s="8"/>
    </row>
    <row r="500" spans="4:13" ht="15.75" customHeight="1" x14ac:dyDescent="0.25">
      <c r="D500" s="8"/>
      <c r="G500" s="8"/>
      <c r="I500" s="8"/>
      <c r="K500" s="8"/>
      <c r="L500" s="109"/>
      <c r="M500" s="8"/>
    </row>
    <row r="501" spans="4:13" ht="15.75" customHeight="1" x14ac:dyDescent="0.25">
      <c r="D501" s="8"/>
      <c r="G501" s="8"/>
      <c r="I501" s="8"/>
      <c r="K501" s="8"/>
      <c r="L501" s="109"/>
      <c r="M501" s="8"/>
    </row>
    <row r="502" spans="4:13" ht="15.75" customHeight="1" x14ac:dyDescent="0.25">
      <c r="D502" s="8"/>
      <c r="G502" s="8"/>
      <c r="I502" s="8"/>
      <c r="K502" s="8"/>
      <c r="L502" s="109"/>
      <c r="M502" s="8"/>
    </row>
    <row r="503" spans="4:13" ht="15.75" customHeight="1" x14ac:dyDescent="0.25">
      <c r="D503" s="8"/>
      <c r="G503" s="8"/>
      <c r="I503" s="8"/>
      <c r="K503" s="8"/>
      <c r="L503" s="109"/>
      <c r="M503" s="8"/>
    </row>
    <row r="504" spans="4:13" ht="15.75" customHeight="1" x14ac:dyDescent="0.25">
      <c r="D504" s="8"/>
      <c r="G504" s="8"/>
      <c r="I504" s="8"/>
      <c r="K504" s="8"/>
      <c r="L504" s="109"/>
      <c r="M504" s="8"/>
    </row>
    <row r="505" spans="4:13" ht="15.75" customHeight="1" x14ac:dyDescent="0.25">
      <c r="D505" s="8"/>
      <c r="G505" s="8"/>
      <c r="I505" s="8"/>
      <c r="K505" s="8"/>
      <c r="L505" s="109"/>
      <c r="M505" s="8"/>
    </row>
    <row r="506" spans="4:13" ht="15.75" customHeight="1" x14ac:dyDescent="0.25">
      <c r="D506" s="8"/>
      <c r="G506" s="8"/>
      <c r="I506" s="8"/>
      <c r="K506" s="8"/>
      <c r="L506" s="109"/>
      <c r="M506" s="8"/>
    </row>
    <row r="507" spans="4:13" ht="15.75" customHeight="1" x14ac:dyDescent="0.25">
      <c r="D507" s="8"/>
      <c r="G507" s="8"/>
      <c r="I507" s="8"/>
      <c r="K507" s="8"/>
      <c r="L507" s="109"/>
      <c r="M507" s="8"/>
    </row>
    <row r="508" spans="4:13" ht="15.75" customHeight="1" x14ac:dyDescent="0.25">
      <c r="D508" s="8"/>
      <c r="G508" s="8"/>
      <c r="I508" s="8"/>
      <c r="K508" s="8"/>
      <c r="L508" s="109"/>
      <c r="M508" s="8"/>
    </row>
    <row r="509" spans="4:13" ht="15.75" customHeight="1" x14ac:dyDescent="0.25">
      <c r="D509" s="8"/>
      <c r="G509" s="8"/>
      <c r="I509" s="8"/>
      <c r="K509" s="8"/>
      <c r="L509" s="109"/>
      <c r="M509" s="8"/>
    </row>
    <row r="510" spans="4:13" ht="15.75" customHeight="1" x14ac:dyDescent="0.25">
      <c r="D510" s="8"/>
      <c r="G510" s="8"/>
      <c r="I510" s="8"/>
      <c r="K510" s="8"/>
      <c r="L510" s="109"/>
      <c r="M510" s="8"/>
    </row>
    <row r="511" spans="4:13" ht="15.75" customHeight="1" x14ac:dyDescent="0.25">
      <c r="D511" s="8"/>
      <c r="G511" s="8"/>
      <c r="I511" s="8"/>
      <c r="K511" s="8"/>
      <c r="L511" s="109"/>
      <c r="M511" s="8"/>
    </row>
    <row r="512" spans="4:13" ht="15.75" customHeight="1" x14ac:dyDescent="0.25">
      <c r="D512" s="8"/>
      <c r="G512" s="8"/>
      <c r="I512" s="8"/>
      <c r="K512" s="8"/>
      <c r="L512" s="109"/>
      <c r="M512" s="8"/>
    </row>
    <row r="513" spans="4:13" ht="15.75" customHeight="1" x14ac:dyDescent="0.25">
      <c r="D513" s="8"/>
      <c r="G513" s="8"/>
      <c r="I513" s="8"/>
      <c r="K513" s="8"/>
      <c r="L513" s="109"/>
      <c r="M513" s="8"/>
    </row>
    <row r="514" spans="4:13" ht="15.75" customHeight="1" x14ac:dyDescent="0.25">
      <c r="D514" s="8"/>
      <c r="G514" s="8"/>
      <c r="I514" s="8"/>
      <c r="K514" s="8"/>
      <c r="L514" s="109"/>
      <c r="M514" s="8"/>
    </row>
    <row r="515" spans="4:13" ht="15.75" customHeight="1" x14ac:dyDescent="0.25">
      <c r="D515" s="8"/>
      <c r="G515" s="8"/>
      <c r="I515" s="8"/>
      <c r="K515" s="8"/>
      <c r="L515" s="109"/>
      <c r="M515" s="8"/>
    </row>
    <row r="516" spans="4:13" ht="15.75" customHeight="1" x14ac:dyDescent="0.25">
      <c r="D516" s="8"/>
      <c r="G516" s="8"/>
      <c r="I516" s="8"/>
      <c r="K516" s="8"/>
      <c r="L516" s="109"/>
      <c r="M516" s="8"/>
    </row>
    <row r="517" spans="4:13" ht="15.75" customHeight="1" x14ac:dyDescent="0.25">
      <c r="D517" s="8"/>
      <c r="G517" s="8"/>
      <c r="I517" s="8"/>
      <c r="K517" s="8"/>
      <c r="L517" s="109"/>
      <c r="M517" s="8"/>
    </row>
    <row r="518" spans="4:13" ht="15.75" customHeight="1" x14ac:dyDescent="0.25">
      <c r="D518" s="8"/>
      <c r="G518" s="8"/>
      <c r="I518" s="8"/>
      <c r="K518" s="8"/>
      <c r="L518" s="109"/>
      <c r="M518" s="8"/>
    </row>
    <row r="519" spans="4:13" ht="15.75" customHeight="1" x14ac:dyDescent="0.25">
      <c r="D519" s="8"/>
      <c r="G519" s="8"/>
      <c r="I519" s="8"/>
      <c r="K519" s="8"/>
      <c r="L519" s="109"/>
      <c r="M519" s="8"/>
    </row>
    <row r="520" spans="4:13" ht="15.75" customHeight="1" x14ac:dyDescent="0.25">
      <c r="D520" s="8"/>
      <c r="G520" s="8"/>
      <c r="I520" s="8"/>
      <c r="K520" s="8"/>
      <c r="L520" s="109"/>
      <c r="M520" s="8"/>
    </row>
    <row r="521" spans="4:13" ht="15.75" customHeight="1" x14ac:dyDescent="0.25">
      <c r="D521" s="8"/>
      <c r="G521" s="8"/>
      <c r="I521" s="8"/>
      <c r="K521" s="8"/>
      <c r="L521" s="109"/>
      <c r="M521" s="8"/>
    </row>
    <row r="522" spans="4:13" ht="15.75" customHeight="1" x14ac:dyDescent="0.25">
      <c r="D522" s="8"/>
      <c r="G522" s="8"/>
      <c r="I522" s="8"/>
      <c r="K522" s="8"/>
      <c r="L522" s="109"/>
      <c r="M522" s="8"/>
    </row>
    <row r="523" spans="4:13" ht="15.75" customHeight="1" x14ac:dyDescent="0.25">
      <c r="D523" s="8"/>
      <c r="G523" s="8"/>
      <c r="I523" s="8"/>
      <c r="K523" s="8"/>
      <c r="L523" s="109"/>
      <c r="M523" s="8"/>
    </row>
    <row r="524" spans="4:13" ht="15.75" customHeight="1" x14ac:dyDescent="0.25">
      <c r="D524" s="8"/>
      <c r="G524" s="8"/>
      <c r="I524" s="8"/>
      <c r="K524" s="8"/>
      <c r="L524" s="109"/>
      <c r="M524" s="8"/>
    </row>
    <row r="525" spans="4:13" ht="15.75" customHeight="1" x14ac:dyDescent="0.25">
      <c r="D525" s="8"/>
      <c r="G525" s="8"/>
      <c r="I525" s="8"/>
      <c r="K525" s="8"/>
      <c r="L525" s="109"/>
      <c r="M525" s="8"/>
    </row>
    <row r="526" spans="4:13" ht="15.75" customHeight="1" x14ac:dyDescent="0.25">
      <c r="D526" s="8"/>
      <c r="G526" s="8"/>
      <c r="I526" s="8"/>
      <c r="K526" s="8"/>
      <c r="L526" s="109"/>
      <c r="M526" s="8"/>
    </row>
    <row r="527" spans="4:13" ht="15.75" customHeight="1" x14ac:dyDescent="0.25">
      <c r="D527" s="8"/>
      <c r="G527" s="8"/>
      <c r="I527" s="8"/>
      <c r="K527" s="8"/>
      <c r="L527" s="109"/>
      <c r="M527" s="8"/>
    </row>
    <row r="528" spans="4:13" ht="15.75" customHeight="1" x14ac:dyDescent="0.25">
      <c r="D528" s="8"/>
      <c r="G528" s="8"/>
      <c r="I528" s="8"/>
      <c r="K528" s="8"/>
      <c r="L528" s="109"/>
      <c r="M528" s="8"/>
    </row>
    <row r="529" spans="4:13" ht="15.75" customHeight="1" x14ac:dyDescent="0.25">
      <c r="D529" s="8"/>
      <c r="G529" s="8"/>
      <c r="I529" s="8"/>
      <c r="K529" s="8"/>
      <c r="L529" s="109"/>
      <c r="M529" s="8"/>
    </row>
    <row r="530" spans="4:13" ht="15.75" customHeight="1" x14ac:dyDescent="0.25">
      <c r="D530" s="8"/>
      <c r="G530" s="8"/>
      <c r="I530" s="8"/>
      <c r="K530" s="8"/>
      <c r="L530" s="109"/>
      <c r="M530" s="8"/>
    </row>
    <row r="531" spans="4:13" ht="15.75" customHeight="1" x14ac:dyDescent="0.25">
      <c r="D531" s="8"/>
      <c r="G531" s="8"/>
      <c r="I531" s="8"/>
      <c r="K531" s="8"/>
      <c r="L531" s="109"/>
      <c r="M531" s="8"/>
    </row>
    <row r="532" spans="4:13" ht="15.75" customHeight="1" x14ac:dyDescent="0.25">
      <c r="D532" s="8"/>
      <c r="G532" s="8"/>
      <c r="I532" s="8"/>
      <c r="K532" s="8"/>
      <c r="L532" s="109"/>
      <c r="M532" s="8"/>
    </row>
    <row r="533" spans="4:13" ht="15.75" customHeight="1" x14ac:dyDescent="0.25">
      <c r="D533" s="8"/>
      <c r="G533" s="8"/>
      <c r="I533" s="8"/>
      <c r="K533" s="8"/>
      <c r="L533" s="109"/>
      <c r="M533" s="8"/>
    </row>
    <row r="534" spans="4:13" ht="15.75" customHeight="1" x14ac:dyDescent="0.25">
      <c r="D534" s="8"/>
      <c r="G534" s="8"/>
      <c r="I534" s="8"/>
      <c r="K534" s="8"/>
      <c r="L534" s="109"/>
      <c r="M534" s="8"/>
    </row>
    <row r="535" spans="4:13" ht="15.75" customHeight="1" x14ac:dyDescent="0.25">
      <c r="D535" s="8"/>
      <c r="G535" s="8"/>
      <c r="I535" s="8"/>
      <c r="K535" s="8"/>
      <c r="L535" s="109"/>
      <c r="M535" s="8"/>
    </row>
    <row r="536" spans="4:13" ht="15.75" customHeight="1" x14ac:dyDescent="0.25">
      <c r="D536" s="8"/>
      <c r="G536" s="8"/>
      <c r="I536" s="8"/>
      <c r="K536" s="8"/>
      <c r="L536" s="109"/>
      <c r="M536" s="8"/>
    </row>
    <row r="537" spans="4:13" ht="15.75" customHeight="1" x14ac:dyDescent="0.25">
      <c r="D537" s="8"/>
      <c r="G537" s="8"/>
      <c r="I537" s="8"/>
      <c r="K537" s="8"/>
      <c r="L537" s="109"/>
      <c r="M537" s="8"/>
    </row>
    <row r="538" spans="4:13" ht="15.75" customHeight="1" x14ac:dyDescent="0.25">
      <c r="D538" s="8"/>
      <c r="G538" s="8"/>
      <c r="I538" s="8"/>
      <c r="K538" s="8"/>
      <c r="L538" s="109"/>
      <c r="M538" s="8"/>
    </row>
    <row r="539" spans="4:13" ht="15.75" customHeight="1" x14ac:dyDescent="0.25">
      <c r="D539" s="8"/>
      <c r="G539" s="8"/>
      <c r="I539" s="8"/>
      <c r="K539" s="8"/>
      <c r="L539" s="109"/>
      <c r="M539" s="8"/>
    </row>
    <row r="540" spans="4:13" ht="15.75" customHeight="1" x14ac:dyDescent="0.25">
      <c r="D540" s="8"/>
      <c r="G540" s="8"/>
      <c r="I540" s="8"/>
      <c r="K540" s="8"/>
      <c r="L540" s="109"/>
      <c r="M540" s="8"/>
    </row>
    <row r="541" spans="4:13" ht="15.75" customHeight="1" x14ac:dyDescent="0.25">
      <c r="D541" s="8"/>
      <c r="G541" s="8"/>
      <c r="I541" s="8"/>
      <c r="K541" s="8"/>
      <c r="L541" s="109"/>
      <c r="M541" s="8"/>
    </row>
    <row r="542" spans="4:13" ht="15.75" customHeight="1" x14ac:dyDescent="0.25">
      <c r="D542" s="8"/>
      <c r="G542" s="8"/>
      <c r="I542" s="8"/>
      <c r="K542" s="8"/>
      <c r="L542" s="109"/>
      <c r="M542" s="8"/>
    </row>
    <row r="543" spans="4:13" ht="15.75" customHeight="1" x14ac:dyDescent="0.25">
      <c r="D543" s="8"/>
      <c r="G543" s="8"/>
      <c r="I543" s="8"/>
      <c r="K543" s="8"/>
      <c r="L543" s="109"/>
      <c r="M543" s="8"/>
    </row>
    <row r="544" spans="4:13" ht="15.75" customHeight="1" x14ac:dyDescent="0.25">
      <c r="D544" s="8"/>
      <c r="G544" s="8"/>
      <c r="I544" s="8"/>
      <c r="K544" s="8"/>
      <c r="L544" s="109"/>
      <c r="M544" s="8"/>
    </row>
    <row r="545" spans="4:13" ht="15.75" customHeight="1" x14ac:dyDescent="0.25">
      <c r="D545" s="8"/>
      <c r="G545" s="8"/>
      <c r="I545" s="8"/>
      <c r="K545" s="8"/>
      <c r="L545" s="109"/>
      <c r="M545" s="8"/>
    </row>
    <row r="546" spans="4:13" ht="15.75" customHeight="1" x14ac:dyDescent="0.25">
      <c r="D546" s="8"/>
      <c r="G546" s="8"/>
      <c r="I546" s="8"/>
      <c r="K546" s="8"/>
      <c r="L546" s="109"/>
      <c r="M546" s="8"/>
    </row>
    <row r="547" spans="4:13" ht="15.75" customHeight="1" x14ac:dyDescent="0.25">
      <c r="D547" s="8"/>
      <c r="G547" s="8"/>
      <c r="I547" s="8"/>
      <c r="K547" s="8"/>
      <c r="L547" s="109"/>
      <c r="M547" s="8"/>
    </row>
    <row r="548" spans="4:13" ht="15.75" customHeight="1" x14ac:dyDescent="0.25">
      <c r="D548" s="8"/>
      <c r="G548" s="8"/>
      <c r="I548" s="8"/>
      <c r="K548" s="8"/>
      <c r="L548" s="109"/>
      <c r="M548" s="8"/>
    </row>
    <row r="549" spans="4:13" ht="15.75" customHeight="1" x14ac:dyDescent="0.25">
      <c r="D549" s="8"/>
      <c r="G549" s="8"/>
      <c r="I549" s="8"/>
      <c r="K549" s="8"/>
      <c r="L549" s="109"/>
      <c r="M549" s="8"/>
    </row>
    <row r="550" spans="4:13" ht="15.75" customHeight="1" x14ac:dyDescent="0.25">
      <c r="D550" s="8"/>
      <c r="G550" s="8"/>
      <c r="I550" s="8"/>
      <c r="K550" s="8"/>
      <c r="L550" s="109"/>
      <c r="M550" s="8"/>
    </row>
    <row r="551" spans="4:13" ht="15.75" customHeight="1" x14ac:dyDescent="0.25">
      <c r="D551" s="8"/>
      <c r="G551" s="8"/>
      <c r="I551" s="8"/>
      <c r="K551" s="8"/>
      <c r="L551" s="109"/>
      <c r="M551" s="8"/>
    </row>
    <row r="552" spans="4:13" ht="15.75" customHeight="1" x14ac:dyDescent="0.25">
      <c r="D552" s="8"/>
      <c r="G552" s="8"/>
      <c r="I552" s="8"/>
      <c r="K552" s="8"/>
      <c r="L552" s="109"/>
      <c r="M552" s="8"/>
    </row>
    <row r="553" spans="4:13" ht="15.75" customHeight="1" x14ac:dyDescent="0.25">
      <c r="D553" s="8"/>
      <c r="G553" s="8"/>
      <c r="I553" s="8"/>
      <c r="K553" s="8"/>
      <c r="L553" s="109"/>
      <c r="M553" s="8"/>
    </row>
    <row r="554" spans="4:13" ht="15.75" customHeight="1" x14ac:dyDescent="0.25">
      <c r="D554" s="8"/>
      <c r="G554" s="8"/>
      <c r="I554" s="8"/>
      <c r="K554" s="8"/>
      <c r="L554" s="109"/>
      <c r="M554" s="8"/>
    </row>
    <row r="555" spans="4:13" ht="15.75" customHeight="1" x14ac:dyDescent="0.25">
      <c r="D555" s="8"/>
      <c r="G555" s="8"/>
      <c r="I555" s="8"/>
      <c r="K555" s="8"/>
      <c r="L555" s="109"/>
      <c r="M555" s="8"/>
    </row>
    <row r="556" spans="4:13" ht="15.75" customHeight="1" x14ac:dyDescent="0.25">
      <c r="D556" s="8"/>
      <c r="G556" s="8"/>
      <c r="I556" s="8"/>
      <c r="K556" s="8"/>
      <c r="L556" s="109"/>
      <c r="M556" s="8"/>
    </row>
    <row r="557" spans="4:13" ht="15.75" customHeight="1" x14ac:dyDescent="0.25">
      <c r="D557" s="8"/>
      <c r="G557" s="8"/>
      <c r="I557" s="8"/>
      <c r="K557" s="8"/>
      <c r="L557" s="109"/>
      <c r="M557" s="8"/>
    </row>
    <row r="558" spans="4:13" ht="15.75" customHeight="1" x14ac:dyDescent="0.25">
      <c r="D558" s="8"/>
      <c r="G558" s="8"/>
      <c r="I558" s="8"/>
      <c r="K558" s="8"/>
      <c r="L558" s="109"/>
      <c r="M558" s="8"/>
    </row>
    <row r="559" spans="4:13" ht="15.75" customHeight="1" x14ac:dyDescent="0.25">
      <c r="D559" s="8"/>
      <c r="G559" s="8"/>
      <c r="I559" s="8"/>
      <c r="K559" s="8"/>
      <c r="L559" s="109"/>
      <c r="M559" s="8"/>
    </row>
    <row r="560" spans="4:13" ht="15.75" customHeight="1" x14ac:dyDescent="0.25">
      <c r="D560" s="8"/>
      <c r="G560" s="8"/>
      <c r="I560" s="8"/>
      <c r="K560" s="8"/>
      <c r="L560" s="109"/>
      <c r="M560" s="8"/>
    </row>
    <row r="561" spans="4:13" ht="15.75" customHeight="1" x14ac:dyDescent="0.25">
      <c r="D561" s="8"/>
      <c r="G561" s="8"/>
      <c r="I561" s="8"/>
      <c r="K561" s="8"/>
      <c r="L561" s="109"/>
      <c r="M561" s="8"/>
    </row>
    <row r="562" spans="4:13" ht="15.75" customHeight="1" x14ac:dyDescent="0.25">
      <c r="D562" s="8"/>
      <c r="G562" s="8"/>
      <c r="I562" s="8"/>
      <c r="K562" s="8"/>
      <c r="L562" s="109"/>
      <c r="M562" s="8"/>
    </row>
    <row r="563" spans="4:13" ht="15.75" customHeight="1" x14ac:dyDescent="0.25">
      <c r="D563" s="8"/>
      <c r="G563" s="8"/>
      <c r="I563" s="8"/>
      <c r="K563" s="8"/>
      <c r="L563" s="109"/>
      <c r="M563" s="8"/>
    </row>
    <row r="564" spans="4:13" ht="15.75" customHeight="1" x14ac:dyDescent="0.25">
      <c r="D564" s="8"/>
      <c r="G564" s="8"/>
      <c r="I564" s="8"/>
      <c r="K564" s="8"/>
      <c r="L564" s="109"/>
      <c r="M564" s="8"/>
    </row>
    <row r="565" spans="4:13" ht="15.75" customHeight="1" x14ac:dyDescent="0.25">
      <c r="D565" s="8"/>
      <c r="G565" s="8"/>
      <c r="I565" s="8"/>
      <c r="K565" s="8"/>
      <c r="L565" s="109"/>
      <c r="M565" s="8"/>
    </row>
    <row r="566" spans="4:13" ht="15.75" customHeight="1" x14ac:dyDescent="0.25">
      <c r="D566" s="8"/>
      <c r="G566" s="8"/>
      <c r="I566" s="8"/>
      <c r="K566" s="8"/>
      <c r="L566" s="109"/>
      <c r="M566" s="8"/>
    </row>
    <row r="567" spans="4:13" ht="15.75" customHeight="1" x14ac:dyDescent="0.25">
      <c r="D567" s="8"/>
      <c r="G567" s="8"/>
      <c r="I567" s="8"/>
      <c r="K567" s="8"/>
      <c r="L567" s="109"/>
      <c r="M567" s="8"/>
    </row>
    <row r="568" spans="4:13" ht="15.75" customHeight="1" x14ac:dyDescent="0.25">
      <c r="D568" s="8"/>
      <c r="G568" s="8"/>
      <c r="I568" s="8"/>
      <c r="K568" s="8"/>
      <c r="L568" s="109"/>
      <c r="M568" s="8"/>
    </row>
    <row r="569" spans="4:13" ht="15.75" customHeight="1" x14ac:dyDescent="0.25">
      <c r="D569" s="8"/>
      <c r="G569" s="8"/>
      <c r="I569" s="8"/>
      <c r="K569" s="8"/>
      <c r="L569" s="109"/>
      <c r="M569" s="8"/>
    </row>
    <row r="570" spans="4:13" ht="15.75" customHeight="1" x14ac:dyDescent="0.25">
      <c r="D570" s="8"/>
      <c r="G570" s="8"/>
      <c r="I570" s="8"/>
      <c r="K570" s="8"/>
      <c r="L570" s="109"/>
      <c r="M570" s="8"/>
    </row>
    <row r="571" spans="4:13" ht="15.75" customHeight="1" x14ac:dyDescent="0.25">
      <c r="D571" s="8"/>
      <c r="G571" s="8"/>
      <c r="I571" s="8"/>
      <c r="K571" s="8"/>
      <c r="L571" s="109"/>
      <c r="M571" s="8"/>
    </row>
    <row r="572" spans="4:13" ht="15.75" customHeight="1" x14ac:dyDescent="0.25">
      <c r="D572" s="8"/>
      <c r="G572" s="8"/>
      <c r="I572" s="8"/>
      <c r="K572" s="8"/>
      <c r="L572" s="109"/>
      <c r="M572" s="8"/>
    </row>
    <row r="573" spans="4:13" ht="15.75" customHeight="1" x14ac:dyDescent="0.25">
      <c r="D573" s="8"/>
      <c r="G573" s="8"/>
      <c r="I573" s="8"/>
      <c r="K573" s="8"/>
      <c r="L573" s="109"/>
      <c r="M573" s="8"/>
    </row>
    <row r="574" spans="4:13" ht="15.75" customHeight="1" x14ac:dyDescent="0.25">
      <c r="D574" s="8"/>
      <c r="G574" s="8"/>
      <c r="I574" s="8"/>
      <c r="K574" s="8"/>
      <c r="L574" s="109"/>
      <c r="M574" s="8"/>
    </row>
    <row r="575" spans="4:13" ht="15.75" customHeight="1" x14ac:dyDescent="0.25">
      <c r="D575" s="8"/>
      <c r="G575" s="8"/>
      <c r="I575" s="8"/>
      <c r="K575" s="8"/>
      <c r="L575" s="109"/>
      <c r="M575" s="8"/>
    </row>
    <row r="576" spans="4:13" ht="15.75" customHeight="1" x14ac:dyDescent="0.25">
      <c r="D576" s="8"/>
      <c r="G576" s="8"/>
      <c r="I576" s="8"/>
      <c r="K576" s="8"/>
      <c r="L576" s="109"/>
      <c r="M576" s="8"/>
    </row>
    <row r="577" spans="4:13" ht="15.75" customHeight="1" x14ac:dyDescent="0.25">
      <c r="D577" s="8"/>
      <c r="G577" s="8"/>
      <c r="I577" s="8"/>
      <c r="K577" s="8"/>
      <c r="L577" s="109"/>
      <c r="M577" s="8"/>
    </row>
    <row r="578" spans="4:13" ht="15.75" customHeight="1" x14ac:dyDescent="0.25">
      <c r="D578" s="8"/>
      <c r="G578" s="8"/>
      <c r="I578" s="8"/>
      <c r="K578" s="8"/>
      <c r="L578" s="109"/>
      <c r="M578" s="8"/>
    </row>
    <row r="579" spans="4:13" ht="15.75" customHeight="1" x14ac:dyDescent="0.25">
      <c r="D579" s="8"/>
      <c r="G579" s="8"/>
      <c r="I579" s="8"/>
      <c r="K579" s="8"/>
      <c r="L579" s="109"/>
      <c r="M579" s="8"/>
    </row>
    <row r="580" spans="4:13" ht="15.75" customHeight="1" x14ac:dyDescent="0.25">
      <c r="D580" s="8"/>
      <c r="G580" s="8"/>
      <c r="I580" s="8"/>
      <c r="K580" s="8"/>
      <c r="L580" s="109"/>
      <c r="M580" s="8"/>
    </row>
    <row r="581" spans="4:13" ht="15.75" customHeight="1" x14ac:dyDescent="0.25">
      <c r="D581" s="8"/>
      <c r="G581" s="8"/>
      <c r="I581" s="8"/>
      <c r="K581" s="8"/>
      <c r="L581" s="109"/>
      <c r="M581" s="8"/>
    </row>
    <row r="582" spans="4:13" ht="15.75" customHeight="1" x14ac:dyDescent="0.25">
      <c r="D582" s="8"/>
      <c r="G582" s="8"/>
      <c r="I582" s="8"/>
      <c r="K582" s="8"/>
      <c r="L582" s="109"/>
      <c r="M582" s="8"/>
    </row>
    <row r="583" spans="4:13" ht="15.75" customHeight="1" x14ac:dyDescent="0.25">
      <c r="D583" s="8"/>
      <c r="G583" s="8"/>
      <c r="I583" s="8"/>
      <c r="K583" s="8"/>
      <c r="L583" s="109"/>
      <c r="M583" s="8"/>
    </row>
    <row r="584" spans="4:13" ht="15.75" customHeight="1" x14ac:dyDescent="0.25">
      <c r="D584" s="8"/>
      <c r="G584" s="8"/>
      <c r="I584" s="8"/>
      <c r="K584" s="8"/>
      <c r="L584" s="109"/>
      <c r="M584" s="8"/>
    </row>
    <row r="585" spans="4:13" ht="15.75" customHeight="1" x14ac:dyDescent="0.25">
      <c r="D585" s="8"/>
      <c r="G585" s="8"/>
      <c r="I585" s="8"/>
      <c r="K585" s="8"/>
      <c r="L585" s="109"/>
      <c r="M585" s="8"/>
    </row>
    <row r="586" spans="4:13" ht="15.75" customHeight="1" x14ac:dyDescent="0.25">
      <c r="D586" s="8"/>
      <c r="G586" s="8"/>
      <c r="I586" s="8"/>
      <c r="K586" s="8"/>
      <c r="L586" s="109"/>
      <c r="M586" s="8"/>
    </row>
    <row r="587" spans="4:13" ht="15.75" customHeight="1" x14ac:dyDescent="0.25">
      <c r="D587" s="8"/>
      <c r="G587" s="8"/>
      <c r="I587" s="8"/>
      <c r="K587" s="8"/>
      <c r="L587" s="109"/>
      <c r="M587" s="8"/>
    </row>
    <row r="588" spans="4:13" ht="15.75" customHeight="1" x14ac:dyDescent="0.25">
      <c r="D588" s="8"/>
      <c r="G588" s="8"/>
      <c r="I588" s="8"/>
      <c r="K588" s="8"/>
      <c r="L588" s="109"/>
      <c r="M588" s="8"/>
    </row>
    <row r="589" spans="4:13" ht="15.75" customHeight="1" x14ac:dyDescent="0.25">
      <c r="D589" s="8"/>
      <c r="G589" s="8"/>
      <c r="I589" s="8"/>
      <c r="K589" s="8"/>
      <c r="L589" s="109"/>
      <c r="M589" s="8"/>
    </row>
    <row r="590" spans="4:13" ht="15.75" customHeight="1" x14ac:dyDescent="0.25">
      <c r="D590" s="8"/>
      <c r="G590" s="8"/>
      <c r="I590" s="8"/>
      <c r="K590" s="8"/>
      <c r="L590" s="109"/>
      <c r="M590" s="8"/>
    </row>
    <row r="591" spans="4:13" ht="15.75" customHeight="1" x14ac:dyDescent="0.25">
      <c r="D591" s="8"/>
      <c r="G591" s="8"/>
      <c r="I591" s="8"/>
      <c r="K591" s="8"/>
      <c r="L591" s="109"/>
      <c r="M591" s="8"/>
    </row>
    <row r="592" spans="4:13" ht="15.75" customHeight="1" x14ac:dyDescent="0.25">
      <c r="D592" s="8"/>
      <c r="G592" s="8"/>
      <c r="I592" s="8"/>
      <c r="K592" s="8"/>
      <c r="L592" s="109"/>
      <c r="M592" s="8"/>
    </row>
    <row r="593" spans="4:13" ht="15.75" customHeight="1" x14ac:dyDescent="0.25">
      <c r="D593" s="8"/>
      <c r="G593" s="8"/>
      <c r="I593" s="8"/>
      <c r="K593" s="8"/>
      <c r="L593" s="109"/>
      <c r="M593" s="8"/>
    </row>
    <row r="594" spans="4:13" ht="15.75" customHeight="1" x14ac:dyDescent="0.25">
      <c r="D594" s="8"/>
      <c r="G594" s="8"/>
      <c r="I594" s="8"/>
      <c r="K594" s="8"/>
      <c r="L594" s="109"/>
      <c r="M594" s="8"/>
    </row>
    <row r="595" spans="4:13" ht="15.75" customHeight="1" x14ac:dyDescent="0.25">
      <c r="D595" s="8"/>
      <c r="G595" s="8"/>
      <c r="I595" s="8"/>
      <c r="K595" s="8"/>
      <c r="L595" s="109"/>
      <c r="M595" s="8"/>
    </row>
    <row r="596" spans="4:13" ht="15.75" customHeight="1" x14ac:dyDescent="0.25">
      <c r="D596" s="8"/>
      <c r="G596" s="8"/>
      <c r="I596" s="8"/>
      <c r="K596" s="8"/>
      <c r="L596" s="109"/>
      <c r="M596" s="8"/>
    </row>
    <row r="597" spans="4:13" ht="15.75" customHeight="1" x14ac:dyDescent="0.25">
      <c r="D597" s="8"/>
      <c r="G597" s="8"/>
      <c r="I597" s="8"/>
      <c r="K597" s="8"/>
      <c r="L597" s="109"/>
      <c r="M597" s="8"/>
    </row>
    <row r="598" spans="4:13" ht="15.75" customHeight="1" x14ac:dyDescent="0.25">
      <c r="D598" s="8"/>
      <c r="G598" s="8"/>
      <c r="I598" s="8"/>
      <c r="K598" s="8"/>
      <c r="L598" s="109"/>
      <c r="M598" s="8"/>
    </row>
    <row r="599" spans="4:13" ht="15.75" customHeight="1" x14ac:dyDescent="0.25">
      <c r="D599" s="8"/>
      <c r="G599" s="8"/>
      <c r="I599" s="8"/>
      <c r="K599" s="8"/>
      <c r="L599" s="109"/>
      <c r="M599" s="8"/>
    </row>
    <row r="600" spans="4:13" ht="15.75" customHeight="1" x14ac:dyDescent="0.25">
      <c r="D600" s="8"/>
      <c r="G600" s="8"/>
      <c r="I600" s="8"/>
      <c r="K600" s="8"/>
      <c r="L600" s="109"/>
      <c r="M600" s="8"/>
    </row>
    <row r="601" spans="4:13" ht="15.75" customHeight="1" x14ac:dyDescent="0.25">
      <c r="D601" s="8"/>
      <c r="G601" s="8"/>
      <c r="I601" s="8"/>
      <c r="K601" s="8"/>
      <c r="L601" s="109"/>
      <c r="M601" s="8"/>
    </row>
    <row r="602" spans="4:13" ht="15.75" customHeight="1" x14ac:dyDescent="0.25">
      <c r="D602" s="8"/>
      <c r="G602" s="8"/>
      <c r="I602" s="8"/>
      <c r="K602" s="8"/>
      <c r="L602" s="109"/>
      <c r="M602" s="8"/>
    </row>
    <row r="603" spans="4:13" ht="15.75" customHeight="1" x14ac:dyDescent="0.25">
      <c r="D603" s="8"/>
      <c r="G603" s="8"/>
      <c r="I603" s="8"/>
      <c r="K603" s="8"/>
      <c r="L603" s="109"/>
      <c r="M603" s="8"/>
    </row>
    <row r="604" spans="4:13" ht="15.75" customHeight="1" x14ac:dyDescent="0.25">
      <c r="D604" s="8"/>
      <c r="G604" s="8"/>
      <c r="I604" s="8"/>
      <c r="K604" s="8"/>
      <c r="L604" s="109"/>
      <c r="M604" s="8"/>
    </row>
    <row r="605" spans="4:13" ht="15.75" customHeight="1" x14ac:dyDescent="0.25">
      <c r="D605" s="8"/>
      <c r="G605" s="8"/>
      <c r="I605" s="8"/>
      <c r="K605" s="8"/>
      <c r="L605" s="109"/>
      <c r="M605" s="8"/>
    </row>
    <row r="606" spans="4:13" ht="15.75" customHeight="1" x14ac:dyDescent="0.25">
      <c r="D606" s="8"/>
      <c r="G606" s="8"/>
      <c r="I606" s="8"/>
      <c r="K606" s="8"/>
      <c r="L606" s="109"/>
      <c r="M606" s="8"/>
    </row>
    <row r="607" spans="4:13" ht="15.75" customHeight="1" x14ac:dyDescent="0.25">
      <c r="D607" s="8"/>
      <c r="G607" s="8"/>
      <c r="I607" s="8"/>
      <c r="K607" s="8"/>
      <c r="L607" s="109"/>
      <c r="M607" s="8"/>
    </row>
    <row r="608" spans="4:13" ht="15.75" customHeight="1" x14ac:dyDescent="0.25">
      <c r="D608" s="8"/>
      <c r="G608" s="8"/>
      <c r="I608" s="8"/>
      <c r="K608" s="8"/>
      <c r="L608" s="109"/>
      <c r="M608" s="8"/>
    </row>
    <row r="609" spans="4:13" ht="15.75" customHeight="1" x14ac:dyDescent="0.25">
      <c r="D609" s="8"/>
      <c r="G609" s="8"/>
      <c r="I609" s="8"/>
      <c r="K609" s="8"/>
      <c r="L609" s="109"/>
      <c r="M609" s="8"/>
    </row>
    <row r="610" spans="4:13" ht="15.75" customHeight="1" x14ac:dyDescent="0.25">
      <c r="D610" s="8"/>
      <c r="G610" s="8"/>
      <c r="I610" s="8"/>
      <c r="K610" s="8"/>
      <c r="L610" s="109"/>
      <c r="M610" s="8"/>
    </row>
    <row r="611" spans="4:13" ht="15.75" customHeight="1" x14ac:dyDescent="0.25">
      <c r="D611" s="8"/>
      <c r="G611" s="8"/>
      <c r="I611" s="8"/>
      <c r="K611" s="8"/>
      <c r="L611" s="109"/>
      <c r="M611" s="8"/>
    </row>
    <row r="612" spans="4:13" ht="15.75" customHeight="1" x14ac:dyDescent="0.25">
      <c r="D612" s="8"/>
      <c r="G612" s="8"/>
      <c r="I612" s="8"/>
      <c r="K612" s="8"/>
      <c r="L612" s="109"/>
      <c r="M612" s="8"/>
    </row>
    <row r="613" spans="4:13" ht="15.75" customHeight="1" x14ac:dyDescent="0.25">
      <c r="D613" s="8"/>
      <c r="G613" s="8"/>
      <c r="I613" s="8"/>
      <c r="K613" s="8"/>
      <c r="L613" s="109"/>
      <c r="M613" s="8"/>
    </row>
    <row r="614" spans="4:13" ht="15.75" customHeight="1" x14ac:dyDescent="0.25">
      <c r="D614" s="8"/>
      <c r="G614" s="8"/>
      <c r="I614" s="8"/>
      <c r="K614" s="8"/>
      <c r="L614" s="109"/>
      <c r="M614" s="8"/>
    </row>
    <row r="615" spans="4:13" ht="15.75" customHeight="1" x14ac:dyDescent="0.25">
      <c r="D615" s="8"/>
      <c r="G615" s="8"/>
      <c r="I615" s="8"/>
      <c r="K615" s="8"/>
      <c r="L615" s="109"/>
      <c r="M615" s="8"/>
    </row>
    <row r="616" spans="4:13" ht="15.75" customHeight="1" x14ac:dyDescent="0.25">
      <c r="D616" s="8"/>
      <c r="G616" s="8"/>
      <c r="I616" s="8"/>
      <c r="K616" s="8"/>
      <c r="L616" s="109"/>
      <c r="M616" s="8"/>
    </row>
    <row r="617" spans="4:13" ht="15.75" customHeight="1" x14ac:dyDescent="0.25">
      <c r="D617" s="8"/>
      <c r="G617" s="8"/>
      <c r="I617" s="8"/>
      <c r="K617" s="8"/>
      <c r="L617" s="109"/>
      <c r="M617" s="8"/>
    </row>
    <row r="618" spans="4:13" ht="15.75" customHeight="1" x14ac:dyDescent="0.25">
      <c r="D618" s="8"/>
      <c r="G618" s="8"/>
      <c r="I618" s="8"/>
      <c r="K618" s="8"/>
      <c r="L618" s="109"/>
      <c r="M618" s="8"/>
    </row>
    <row r="619" spans="4:13" ht="15.75" customHeight="1" x14ac:dyDescent="0.25">
      <c r="D619" s="8"/>
      <c r="G619" s="8"/>
      <c r="I619" s="8"/>
      <c r="K619" s="8"/>
      <c r="L619" s="109"/>
      <c r="M619" s="8"/>
    </row>
    <row r="620" spans="4:13" ht="15.75" customHeight="1" x14ac:dyDescent="0.25">
      <c r="D620" s="8"/>
      <c r="G620" s="8"/>
      <c r="I620" s="8"/>
      <c r="K620" s="8"/>
      <c r="L620" s="109"/>
      <c r="M620" s="8"/>
    </row>
    <row r="621" spans="4:13" ht="15.75" customHeight="1" x14ac:dyDescent="0.25">
      <c r="D621" s="8"/>
      <c r="G621" s="8"/>
      <c r="I621" s="8"/>
      <c r="K621" s="8"/>
      <c r="L621" s="109"/>
      <c r="M621" s="8"/>
    </row>
    <row r="622" spans="4:13" ht="15.75" customHeight="1" x14ac:dyDescent="0.25">
      <c r="D622" s="8"/>
      <c r="G622" s="8"/>
      <c r="I622" s="8"/>
      <c r="K622" s="8"/>
      <c r="L622" s="109"/>
      <c r="M622" s="8"/>
    </row>
    <row r="623" spans="4:13" ht="15.75" customHeight="1" x14ac:dyDescent="0.25">
      <c r="D623" s="8"/>
      <c r="G623" s="8"/>
      <c r="I623" s="8"/>
      <c r="K623" s="8"/>
      <c r="L623" s="109"/>
      <c r="M623" s="8"/>
    </row>
    <row r="624" spans="4:13" ht="15.75" customHeight="1" x14ac:dyDescent="0.25">
      <c r="D624" s="8"/>
      <c r="G624" s="8"/>
      <c r="I624" s="8"/>
      <c r="K624" s="8"/>
      <c r="L624" s="109"/>
      <c r="M624" s="8"/>
    </row>
    <row r="625" spans="4:13" ht="15.75" customHeight="1" x14ac:dyDescent="0.25">
      <c r="D625" s="8"/>
      <c r="G625" s="8"/>
      <c r="I625" s="8"/>
      <c r="K625" s="8"/>
      <c r="L625" s="109"/>
      <c r="M625" s="8"/>
    </row>
    <row r="626" spans="4:13" ht="15.75" customHeight="1" x14ac:dyDescent="0.25">
      <c r="D626" s="8"/>
      <c r="G626" s="8"/>
      <c r="I626" s="8"/>
      <c r="K626" s="8"/>
      <c r="L626" s="109"/>
      <c r="M626" s="8"/>
    </row>
    <row r="627" spans="4:13" ht="15.75" customHeight="1" x14ac:dyDescent="0.25">
      <c r="D627" s="8"/>
      <c r="G627" s="8"/>
      <c r="I627" s="8"/>
      <c r="K627" s="8"/>
      <c r="L627" s="109"/>
      <c r="M627" s="8"/>
    </row>
    <row r="628" spans="4:13" ht="15.75" customHeight="1" x14ac:dyDescent="0.25">
      <c r="D628" s="8"/>
      <c r="G628" s="8"/>
      <c r="I628" s="8"/>
      <c r="K628" s="8"/>
      <c r="L628" s="109"/>
      <c r="M628" s="8"/>
    </row>
    <row r="629" spans="4:13" ht="15.75" customHeight="1" x14ac:dyDescent="0.25">
      <c r="D629" s="8"/>
      <c r="G629" s="8"/>
      <c r="I629" s="8"/>
      <c r="K629" s="8"/>
      <c r="L629" s="109"/>
      <c r="M629" s="8"/>
    </row>
    <row r="630" spans="4:13" ht="15.75" customHeight="1" x14ac:dyDescent="0.25">
      <c r="D630" s="8"/>
      <c r="G630" s="8"/>
      <c r="I630" s="8"/>
      <c r="K630" s="8"/>
      <c r="L630" s="109"/>
      <c r="M630" s="8"/>
    </row>
    <row r="631" spans="4:13" ht="15.75" customHeight="1" x14ac:dyDescent="0.25">
      <c r="D631" s="8"/>
      <c r="G631" s="8"/>
      <c r="I631" s="8"/>
      <c r="K631" s="8"/>
      <c r="L631" s="109"/>
      <c r="M631" s="8"/>
    </row>
    <row r="632" spans="4:13" ht="15.75" customHeight="1" x14ac:dyDescent="0.25">
      <c r="D632" s="8"/>
      <c r="G632" s="8"/>
      <c r="I632" s="8"/>
      <c r="K632" s="8"/>
      <c r="L632" s="109"/>
      <c r="M632" s="8"/>
    </row>
    <row r="633" spans="4:13" ht="15.75" customHeight="1" x14ac:dyDescent="0.25">
      <c r="D633" s="8"/>
      <c r="G633" s="8"/>
      <c r="I633" s="8"/>
      <c r="K633" s="8"/>
      <c r="L633" s="109"/>
      <c r="M633" s="8"/>
    </row>
    <row r="634" spans="4:13" ht="15.75" customHeight="1" x14ac:dyDescent="0.25">
      <c r="D634" s="8"/>
      <c r="G634" s="8"/>
      <c r="I634" s="8"/>
      <c r="K634" s="8"/>
      <c r="L634" s="109"/>
      <c r="M634" s="8"/>
    </row>
    <row r="635" spans="4:13" ht="15.75" customHeight="1" x14ac:dyDescent="0.25">
      <c r="D635" s="8"/>
      <c r="G635" s="8"/>
      <c r="I635" s="8"/>
      <c r="K635" s="8"/>
      <c r="L635" s="109"/>
      <c r="M635" s="8"/>
    </row>
    <row r="636" spans="4:13" ht="15.75" customHeight="1" x14ac:dyDescent="0.25">
      <c r="D636" s="8"/>
      <c r="G636" s="8"/>
      <c r="I636" s="8"/>
      <c r="K636" s="8"/>
      <c r="L636" s="109"/>
      <c r="M636" s="8"/>
    </row>
    <row r="637" spans="4:13" ht="15.75" customHeight="1" x14ac:dyDescent="0.25">
      <c r="D637" s="8"/>
      <c r="G637" s="8"/>
      <c r="I637" s="8"/>
      <c r="K637" s="8"/>
      <c r="L637" s="109"/>
      <c r="M637" s="8"/>
    </row>
    <row r="638" spans="4:13" ht="15.75" customHeight="1" x14ac:dyDescent="0.25">
      <c r="D638" s="8"/>
      <c r="G638" s="8"/>
      <c r="I638" s="8"/>
      <c r="K638" s="8"/>
      <c r="L638" s="109"/>
      <c r="M638" s="8"/>
    </row>
    <row r="639" spans="4:13" ht="15.75" customHeight="1" x14ac:dyDescent="0.25">
      <c r="D639" s="8"/>
      <c r="G639" s="8"/>
      <c r="I639" s="8"/>
      <c r="K639" s="8"/>
      <c r="L639" s="109"/>
      <c r="M639" s="8"/>
    </row>
    <row r="640" spans="4:13" ht="15.75" customHeight="1" x14ac:dyDescent="0.25">
      <c r="D640" s="8"/>
      <c r="G640" s="8"/>
      <c r="I640" s="8"/>
      <c r="K640" s="8"/>
      <c r="L640" s="109"/>
      <c r="M640" s="8"/>
    </row>
    <row r="641" spans="4:13" ht="15.75" customHeight="1" x14ac:dyDescent="0.25">
      <c r="D641" s="8"/>
      <c r="G641" s="8"/>
      <c r="I641" s="8"/>
      <c r="K641" s="8"/>
      <c r="L641" s="109"/>
      <c r="M641" s="8"/>
    </row>
    <row r="642" spans="4:13" ht="15.75" customHeight="1" x14ac:dyDescent="0.25">
      <c r="D642" s="8"/>
      <c r="G642" s="8"/>
      <c r="I642" s="8"/>
      <c r="K642" s="8"/>
      <c r="L642" s="109"/>
      <c r="M642" s="8"/>
    </row>
    <row r="643" spans="4:13" ht="15.75" customHeight="1" x14ac:dyDescent="0.25">
      <c r="D643" s="8"/>
      <c r="G643" s="8"/>
      <c r="I643" s="8"/>
      <c r="K643" s="8"/>
      <c r="L643" s="109"/>
      <c r="M643" s="8"/>
    </row>
    <row r="644" spans="4:13" ht="15.75" customHeight="1" x14ac:dyDescent="0.25">
      <c r="D644" s="8"/>
      <c r="G644" s="8"/>
      <c r="I644" s="8"/>
      <c r="K644" s="8"/>
      <c r="L644" s="109"/>
      <c r="M644" s="8"/>
    </row>
    <row r="645" spans="4:13" ht="15.75" customHeight="1" x14ac:dyDescent="0.25">
      <c r="D645" s="8"/>
      <c r="G645" s="8"/>
      <c r="I645" s="8"/>
      <c r="K645" s="8"/>
      <c r="L645" s="109"/>
      <c r="M645" s="8"/>
    </row>
    <row r="646" spans="4:13" ht="15.75" customHeight="1" x14ac:dyDescent="0.25">
      <c r="D646" s="8"/>
      <c r="G646" s="8"/>
      <c r="I646" s="8"/>
      <c r="K646" s="8"/>
      <c r="L646" s="109"/>
      <c r="M646" s="8"/>
    </row>
    <row r="647" spans="4:13" ht="15.75" customHeight="1" x14ac:dyDescent="0.25">
      <c r="D647" s="8"/>
      <c r="G647" s="8"/>
      <c r="I647" s="8"/>
      <c r="K647" s="8"/>
      <c r="L647" s="109"/>
      <c r="M647" s="8"/>
    </row>
    <row r="648" spans="4:13" ht="15.75" customHeight="1" x14ac:dyDescent="0.25">
      <c r="D648" s="8"/>
      <c r="G648" s="8"/>
      <c r="I648" s="8"/>
      <c r="K648" s="8"/>
      <c r="L648" s="109"/>
      <c r="M648" s="8"/>
    </row>
    <row r="649" spans="4:13" ht="15.75" customHeight="1" x14ac:dyDescent="0.25">
      <c r="D649" s="8"/>
      <c r="G649" s="8"/>
      <c r="I649" s="8"/>
      <c r="K649" s="8"/>
      <c r="L649" s="109"/>
      <c r="M649" s="8"/>
    </row>
    <row r="650" spans="4:13" ht="15.75" customHeight="1" x14ac:dyDescent="0.25">
      <c r="D650" s="8"/>
      <c r="G650" s="8"/>
      <c r="I650" s="8"/>
      <c r="K650" s="8"/>
      <c r="L650" s="109"/>
      <c r="M650" s="8"/>
    </row>
    <row r="651" spans="4:13" ht="15.75" customHeight="1" x14ac:dyDescent="0.25">
      <c r="D651" s="8"/>
      <c r="G651" s="8"/>
      <c r="I651" s="8"/>
      <c r="K651" s="8"/>
      <c r="L651" s="109"/>
      <c r="M651" s="8"/>
    </row>
    <row r="652" spans="4:13" ht="15.75" customHeight="1" x14ac:dyDescent="0.25">
      <c r="D652" s="8"/>
      <c r="G652" s="8"/>
      <c r="I652" s="8"/>
      <c r="K652" s="8"/>
      <c r="L652" s="109"/>
      <c r="M652" s="8"/>
    </row>
    <row r="653" spans="4:13" ht="15.75" customHeight="1" x14ac:dyDescent="0.25">
      <c r="D653" s="8"/>
      <c r="G653" s="8"/>
      <c r="I653" s="8"/>
      <c r="K653" s="8"/>
      <c r="L653" s="109"/>
      <c r="M653" s="8"/>
    </row>
    <row r="654" spans="4:13" ht="15.75" customHeight="1" x14ac:dyDescent="0.25">
      <c r="D654" s="8"/>
      <c r="G654" s="8"/>
      <c r="I654" s="8"/>
      <c r="K654" s="8"/>
      <c r="L654" s="109"/>
      <c r="M654" s="8"/>
    </row>
    <row r="655" spans="4:13" ht="15.75" customHeight="1" x14ac:dyDescent="0.25">
      <c r="D655" s="8"/>
      <c r="G655" s="8"/>
      <c r="I655" s="8"/>
      <c r="K655" s="8"/>
      <c r="L655" s="109"/>
      <c r="M655" s="8"/>
    </row>
    <row r="656" spans="4:13" ht="15.75" customHeight="1" x14ac:dyDescent="0.25">
      <c r="D656" s="8"/>
      <c r="G656" s="8"/>
      <c r="I656" s="8"/>
      <c r="K656" s="8"/>
      <c r="L656" s="109"/>
      <c r="M656" s="8"/>
    </row>
    <row r="657" spans="4:13" ht="15.75" customHeight="1" x14ac:dyDescent="0.25">
      <c r="D657" s="8"/>
      <c r="G657" s="8"/>
      <c r="I657" s="8"/>
      <c r="K657" s="8"/>
      <c r="L657" s="109"/>
      <c r="M657" s="8"/>
    </row>
    <row r="658" spans="4:13" ht="15.75" customHeight="1" x14ac:dyDescent="0.25">
      <c r="D658" s="8"/>
      <c r="G658" s="8"/>
      <c r="I658" s="8"/>
      <c r="K658" s="8"/>
      <c r="L658" s="109"/>
      <c r="M658" s="8"/>
    </row>
    <row r="659" spans="4:13" ht="15.75" customHeight="1" x14ac:dyDescent="0.25">
      <c r="D659" s="8"/>
      <c r="G659" s="8"/>
      <c r="I659" s="8"/>
      <c r="K659" s="8"/>
      <c r="L659" s="109"/>
      <c r="M659" s="8"/>
    </row>
    <row r="660" spans="4:13" ht="15.75" customHeight="1" x14ac:dyDescent="0.25">
      <c r="D660" s="8"/>
      <c r="G660" s="8"/>
      <c r="I660" s="8"/>
      <c r="K660" s="8"/>
      <c r="L660" s="109"/>
      <c r="M660" s="8"/>
    </row>
    <row r="661" spans="4:13" ht="15.75" customHeight="1" x14ac:dyDescent="0.25">
      <c r="D661" s="8"/>
      <c r="G661" s="8"/>
      <c r="I661" s="8"/>
      <c r="K661" s="8"/>
      <c r="L661" s="109"/>
      <c r="M661" s="8"/>
    </row>
    <row r="662" spans="4:13" ht="15.75" customHeight="1" x14ac:dyDescent="0.25">
      <c r="D662" s="8"/>
      <c r="G662" s="8"/>
      <c r="I662" s="8"/>
      <c r="K662" s="8"/>
      <c r="L662" s="109"/>
      <c r="M662" s="8"/>
    </row>
    <row r="663" spans="4:13" ht="15.75" customHeight="1" x14ac:dyDescent="0.25">
      <c r="D663" s="8"/>
      <c r="G663" s="8"/>
      <c r="I663" s="8"/>
      <c r="K663" s="8"/>
      <c r="L663" s="109"/>
      <c r="M663" s="8"/>
    </row>
    <row r="664" spans="4:13" ht="15.75" customHeight="1" x14ac:dyDescent="0.25">
      <c r="D664" s="8"/>
      <c r="G664" s="8"/>
      <c r="I664" s="8"/>
      <c r="K664" s="8"/>
      <c r="L664" s="109"/>
      <c r="M664" s="8"/>
    </row>
    <row r="665" spans="4:13" ht="15.75" customHeight="1" x14ac:dyDescent="0.25">
      <c r="D665" s="8"/>
      <c r="G665" s="8"/>
      <c r="I665" s="8"/>
      <c r="K665" s="8"/>
      <c r="L665" s="109"/>
      <c r="M665" s="8"/>
    </row>
    <row r="666" spans="4:13" ht="15.75" customHeight="1" x14ac:dyDescent="0.25">
      <c r="D666" s="8"/>
      <c r="G666" s="8"/>
      <c r="I666" s="8"/>
      <c r="K666" s="8"/>
      <c r="L666" s="109"/>
      <c r="M666" s="8"/>
    </row>
    <row r="667" spans="4:13" ht="15.75" customHeight="1" x14ac:dyDescent="0.25">
      <c r="D667" s="8"/>
      <c r="G667" s="8"/>
      <c r="I667" s="8"/>
      <c r="K667" s="8"/>
      <c r="L667" s="109"/>
      <c r="M667" s="8"/>
    </row>
    <row r="668" spans="4:13" ht="15.75" customHeight="1" x14ac:dyDescent="0.25">
      <c r="D668" s="8"/>
      <c r="G668" s="8"/>
      <c r="I668" s="8"/>
      <c r="K668" s="8"/>
      <c r="L668" s="109"/>
      <c r="M668" s="8"/>
    </row>
    <row r="669" spans="4:13" ht="15.75" customHeight="1" x14ac:dyDescent="0.25">
      <c r="D669" s="8"/>
      <c r="G669" s="8"/>
      <c r="I669" s="8"/>
      <c r="K669" s="8"/>
      <c r="L669" s="109"/>
      <c r="M669" s="8"/>
    </row>
    <row r="670" spans="4:13" ht="15.75" customHeight="1" x14ac:dyDescent="0.25">
      <c r="D670" s="8"/>
      <c r="G670" s="8"/>
      <c r="I670" s="8"/>
      <c r="K670" s="8"/>
      <c r="L670" s="109"/>
      <c r="M670" s="8"/>
    </row>
    <row r="671" spans="4:13" ht="15.75" customHeight="1" x14ac:dyDescent="0.25">
      <c r="D671" s="8"/>
      <c r="G671" s="8"/>
      <c r="I671" s="8"/>
      <c r="K671" s="8"/>
      <c r="L671" s="109"/>
      <c r="M671" s="8"/>
    </row>
    <row r="672" spans="4:13" ht="15.75" customHeight="1" x14ac:dyDescent="0.25">
      <c r="D672" s="8"/>
      <c r="G672" s="8"/>
      <c r="I672" s="8"/>
      <c r="K672" s="8"/>
      <c r="L672" s="109"/>
      <c r="M672" s="8"/>
    </row>
    <row r="673" spans="4:13" ht="15.75" customHeight="1" x14ac:dyDescent="0.25">
      <c r="D673" s="8"/>
      <c r="G673" s="8"/>
      <c r="I673" s="8"/>
      <c r="K673" s="8"/>
      <c r="L673" s="109"/>
      <c r="M673" s="8"/>
    </row>
    <row r="674" spans="4:13" ht="15.75" customHeight="1" x14ac:dyDescent="0.25">
      <c r="D674" s="8"/>
      <c r="G674" s="8"/>
      <c r="I674" s="8"/>
      <c r="K674" s="8"/>
      <c r="L674" s="109"/>
      <c r="M674" s="8"/>
    </row>
    <row r="675" spans="4:13" ht="15.75" customHeight="1" x14ac:dyDescent="0.25">
      <c r="D675" s="8"/>
      <c r="G675" s="8"/>
      <c r="I675" s="8"/>
      <c r="K675" s="8"/>
      <c r="L675" s="109"/>
      <c r="M675" s="8"/>
    </row>
    <row r="676" spans="4:13" ht="15.75" customHeight="1" x14ac:dyDescent="0.25">
      <c r="D676" s="8"/>
      <c r="G676" s="8"/>
      <c r="I676" s="8"/>
      <c r="K676" s="8"/>
      <c r="L676" s="109"/>
      <c r="M676" s="8"/>
    </row>
    <row r="677" spans="4:13" ht="15.75" customHeight="1" x14ac:dyDescent="0.25">
      <c r="D677" s="8"/>
      <c r="G677" s="8"/>
      <c r="I677" s="8"/>
      <c r="K677" s="8"/>
      <c r="L677" s="109"/>
      <c r="M677" s="8"/>
    </row>
    <row r="678" spans="4:13" ht="15.75" customHeight="1" x14ac:dyDescent="0.25">
      <c r="D678" s="8"/>
      <c r="G678" s="8"/>
      <c r="I678" s="8"/>
      <c r="K678" s="8"/>
      <c r="L678" s="109"/>
      <c r="M678" s="8"/>
    </row>
    <row r="679" spans="4:13" ht="15.75" customHeight="1" x14ac:dyDescent="0.25">
      <c r="D679" s="8"/>
      <c r="G679" s="8"/>
      <c r="I679" s="8"/>
      <c r="K679" s="8"/>
      <c r="L679" s="109"/>
      <c r="M679" s="8"/>
    </row>
    <row r="680" spans="4:13" ht="15.75" customHeight="1" x14ac:dyDescent="0.25">
      <c r="D680" s="8"/>
      <c r="G680" s="8"/>
      <c r="I680" s="8"/>
      <c r="K680" s="8"/>
      <c r="L680" s="109"/>
      <c r="M680" s="8"/>
    </row>
    <row r="681" spans="4:13" ht="15.75" customHeight="1" x14ac:dyDescent="0.25">
      <c r="D681" s="8"/>
      <c r="G681" s="8"/>
      <c r="I681" s="8"/>
      <c r="K681" s="8"/>
      <c r="L681" s="109"/>
      <c r="M681" s="8"/>
    </row>
    <row r="682" spans="4:13" ht="15.75" customHeight="1" x14ac:dyDescent="0.25">
      <c r="D682" s="8"/>
      <c r="G682" s="8"/>
      <c r="I682" s="8"/>
      <c r="K682" s="8"/>
      <c r="L682" s="109"/>
      <c r="M682" s="8"/>
    </row>
    <row r="683" spans="4:13" ht="15.75" customHeight="1" x14ac:dyDescent="0.25">
      <c r="D683" s="8"/>
      <c r="G683" s="8"/>
      <c r="I683" s="8"/>
      <c r="K683" s="8"/>
      <c r="L683" s="109"/>
      <c r="M683" s="8"/>
    </row>
    <row r="684" spans="4:13" ht="15.75" customHeight="1" x14ac:dyDescent="0.25">
      <c r="D684" s="8"/>
      <c r="G684" s="8"/>
      <c r="I684" s="8"/>
      <c r="K684" s="8"/>
      <c r="L684" s="109"/>
      <c r="M684" s="8"/>
    </row>
    <row r="685" spans="4:13" ht="15.75" customHeight="1" x14ac:dyDescent="0.25">
      <c r="D685" s="8"/>
      <c r="G685" s="8"/>
      <c r="I685" s="8"/>
      <c r="K685" s="8"/>
      <c r="L685" s="109"/>
      <c r="M685" s="8"/>
    </row>
    <row r="686" spans="4:13" ht="15.75" customHeight="1" x14ac:dyDescent="0.25">
      <c r="D686" s="8"/>
      <c r="G686" s="8"/>
      <c r="I686" s="8"/>
      <c r="K686" s="8"/>
      <c r="L686" s="109"/>
      <c r="M686" s="8"/>
    </row>
    <row r="687" spans="4:13" ht="15.75" customHeight="1" x14ac:dyDescent="0.25">
      <c r="D687" s="8"/>
      <c r="G687" s="8"/>
      <c r="I687" s="8"/>
      <c r="K687" s="8"/>
      <c r="L687" s="109"/>
      <c r="M687" s="8"/>
    </row>
    <row r="688" spans="4:13" ht="15.75" customHeight="1" x14ac:dyDescent="0.25">
      <c r="D688" s="8"/>
      <c r="G688" s="8"/>
      <c r="I688" s="8"/>
      <c r="K688" s="8"/>
      <c r="L688" s="109"/>
      <c r="M688" s="8"/>
    </row>
    <row r="689" spans="4:13" ht="15.75" customHeight="1" x14ac:dyDescent="0.25">
      <c r="D689" s="8"/>
      <c r="G689" s="8"/>
      <c r="I689" s="8"/>
      <c r="K689" s="8"/>
      <c r="L689" s="109"/>
      <c r="M689" s="8"/>
    </row>
    <row r="690" spans="4:13" ht="15.75" customHeight="1" x14ac:dyDescent="0.25">
      <c r="D690" s="8"/>
      <c r="G690" s="8"/>
      <c r="I690" s="8"/>
      <c r="K690" s="8"/>
      <c r="L690" s="109"/>
      <c r="M690" s="8"/>
    </row>
    <row r="691" spans="4:13" ht="15.75" customHeight="1" x14ac:dyDescent="0.25">
      <c r="D691" s="8"/>
      <c r="G691" s="8"/>
      <c r="I691" s="8"/>
      <c r="K691" s="8"/>
      <c r="L691" s="109"/>
      <c r="M691" s="8"/>
    </row>
    <row r="692" spans="4:13" ht="15.75" customHeight="1" x14ac:dyDescent="0.25">
      <c r="D692" s="8"/>
      <c r="G692" s="8"/>
      <c r="I692" s="8"/>
      <c r="K692" s="8"/>
      <c r="L692" s="109"/>
      <c r="M692" s="8"/>
    </row>
    <row r="693" spans="4:13" ht="15.75" customHeight="1" x14ac:dyDescent="0.25">
      <c r="D693" s="8"/>
      <c r="G693" s="8"/>
      <c r="I693" s="8"/>
      <c r="K693" s="8"/>
      <c r="L693" s="109"/>
      <c r="M693" s="8"/>
    </row>
    <row r="694" spans="4:13" ht="15.75" customHeight="1" x14ac:dyDescent="0.25">
      <c r="D694" s="8"/>
      <c r="G694" s="8"/>
      <c r="I694" s="8"/>
      <c r="K694" s="8"/>
      <c r="L694" s="109"/>
      <c r="M694" s="8"/>
    </row>
    <row r="695" spans="4:13" ht="15.75" customHeight="1" x14ac:dyDescent="0.25">
      <c r="D695" s="8"/>
      <c r="G695" s="8"/>
      <c r="I695" s="8"/>
      <c r="K695" s="8"/>
      <c r="L695" s="109"/>
      <c r="M695" s="8"/>
    </row>
    <row r="696" spans="4:13" ht="15.75" customHeight="1" x14ac:dyDescent="0.25">
      <c r="D696" s="8"/>
      <c r="G696" s="8"/>
      <c r="I696" s="8"/>
      <c r="K696" s="8"/>
      <c r="L696" s="109"/>
      <c r="M696" s="8"/>
    </row>
    <row r="697" spans="4:13" ht="15.75" customHeight="1" x14ac:dyDescent="0.25">
      <c r="D697" s="8"/>
      <c r="G697" s="8"/>
      <c r="I697" s="8"/>
      <c r="K697" s="8"/>
      <c r="L697" s="109"/>
      <c r="M697" s="8"/>
    </row>
    <row r="698" spans="4:13" ht="15.75" customHeight="1" x14ac:dyDescent="0.25">
      <c r="D698" s="8"/>
      <c r="G698" s="8"/>
      <c r="I698" s="8"/>
      <c r="K698" s="8"/>
      <c r="L698" s="109"/>
      <c r="M698" s="8"/>
    </row>
    <row r="699" spans="4:13" ht="15.75" customHeight="1" x14ac:dyDescent="0.25">
      <c r="D699" s="8"/>
      <c r="G699" s="8"/>
      <c r="I699" s="8"/>
      <c r="K699" s="8"/>
      <c r="L699" s="109"/>
      <c r="M699" s="8"/>
    </row>
    <row r="700" spans="4:13" ht="15.75" customHeight="1" x14ac:dyDescent="0.25">
      <c r="D700" s="8"/>
      <c r="G700" s="8"/>
      <c r="I700" s="8"/>
      <c r="K700" s="8"/>
      <c r="L700" s="109"/>
      <c r="M700" s="8"/>
    </row>
    <row r="701" spans="4:13" ht="15.75" customHeight="1" x14ac:dyDescent="0.25">
      <c r="D701" s="8"/>
      <c r="G701" s="8"/>
      <c r="I701" s="8"/>
      <c r="K701" s="8"/>
      <c r="L701" s="109"/>
      <c r="M701" s="8"/>
    </row>
    <row r="702" spans="4:13" ht="15.75" customHeight="1" x14ac:dyDescent="0.25">
      <c r="D702" s="8"/>
      <c r="G702" s="8"/>
      <c r="I702" s="8"/>
      <c r="K702" s="8"/>
      <c r="L702" s="109"/>
      <c r="M702" s="8"/>
    </row>
    <row r="703" spans="4:13" ht="15.75" customHeight="1" x14ac:dyDescent="0.25">
      <c r="D703" s="8"/>
      <c r="G703" s="8"/>
      <c r="I703" s="8"/>
      <c r="K703" s="8"/>
      <c r="L703" s="109"/>
      <c r="M703" s="8"/>
    </row>
    <row r="704" spans="4:13" ht="15.75" customHeight="1" x14ac:dyDescent="0.25">
      <c r="D704" s="8"/>
      <c r="G704" s="8"/>
      <c r="I704" s="8"/>
      <c r="K704" s="8"/>
      <c r="L704" s="109"/>
      <c r="M704" s="8"/>
    </row>
    <row r="705" spans="4:13" ht="15.75" customHeight="1" x14ac:dyDescent="0.25">
      <c r="D705" s="8"/>
      <c r="G705" s="8"/>
      <c r="I705" s="8"/>
      <c r="K705" s="8"/>
      <c r="L705" s="109"/>
      <c r="M705" s="8"/>
    </row>
    <row r="706" spans="4:13" ht="15.75" customHeight="1" x14ac:dyDescent="0.25">
      <c r="D706" s="8"/>
      <c r="G706" s="8"/>
      <c r="I706" s="8"/>
      <c r="K706" s="8"/>
      <c r="L706" s="109"/>
      <c r="M706" s="8"/>
    </row>
    <row r="707" spans="4:13" ht="15.75" customHeight="1" x14ac:dyDescent="0.25">
      <c r="D707" s="8"/>
      <c r="G707" s="8"/>
      <c r="I707" s="8"/>
      <c r="K707" s="8"/>
      <c r="L707" s="109"/>
      <c r="M707" s="8"/>
    </row>
    <row r="708" spans="4:13" ht="15.75" customHeight="1" x14ac:dyDescent="0.25">
      <c r="D708" s="8"/>
      <c r="G708" s="8"/>
      <c r="I708" s="8"/>
      <c r="K708" s="8"/>
      <c r="L708" s="109"/>
      <c r="M708" s="8"/>
    </row>
    <row r="709" spans="4:13" ht="15.75" customHeight="1" x14ac:dyDescent="0.25">
      <c r="D709" s="8"/>
      <c r="G709" s="8"/>
      <c r="I709" s="8"/>
      <c r="K709" s="8"/>
      <c r="L709" s="109"/>
      <c r="M709" s="8"/>
    </row>
    <row r="710" spans="4:13" ht="15.75" customHeight="1" x14ac:dyDescent="0.25">
      <c r="D710" s="8"/>
      <c r="G710" s="8"/>
      <c r="I710" s="8"/>
      <c r="K710" s="8"/>
      <c r="L710" s="109"/>
      <c r="M710" s="8"/>
    </row>
    <row r="711" spans="4:13" ht="15.75" customHeight="1" x14ac:dyDescent="0.25">
      <c r="D711" s="8"/>
      <c r="G711" s="8"/>
      <c r="I711" s="8"/>
      <c r="K711" s="8"/>
      <c r="L711" s="109"/>
      <c r="M711" s="8"/>
    </row>
    <row r="712" spans="4:13" ht="15.75" customHeight="1" x14ac:dyDescent="0.25">
      <c r="D712" s="8"/>
      <c r="G712" s="8"/>
      <c r="I712" s="8"/>
      <c r="K712" s="8"/>
      <c r="L712" s="109"/>
      <c r="M712" s="8"/>
    </row>
    <row r="713" spans="4:13" ht="15.75" customHeight="1" x14ac:dyDescent="0.25">
      <c r="D713" s="8"/>
      <c r="G713" s="8"/>
      <c r="I713" s="8"/>
      <c r="K713" s="8"/>
      <c r="L713" s="109"/>
      <c r="M713" s="8"/>
    </row>
    <row r="714" spans="4:13" ht="15.75" customHeight="1" x14ac:dyDescent="0.25">
      <c r="D714" s="8"/>
      <c r="G714" s="8"/>
      <c r="I714" s="8"/>
      <c r="K714" s="8"/>
      <c r="L714" s="109"/>
      <c r="M714" s="8"/>
    </row>
    <row r="715" spans="4:13" ht="15.75" customHeight="1" x14ac:dyDescent="0.25">
      <c r="D715" s="8"/>
      <c r="G715" s="8"/>
      <c r="I715" s="8"/>
      <c r="K715" s="8"/>
      <c r="L715" s="109"/>
      <c r="M715" s="8"/>
    </row>
    <row r="716" spans="4:13" ht="15.75" customHeight="1" x14ac:dyDescent="0.25">
      <c r="D716" s="8"/>
      <c r="G716" s="8"/>
      <c r="I716" s="8"/>
      <c r="K716" s="8"/>
      <c r="L716" s="109"/>
      <c r="M716" s="8"/>
    </row>
    <row r="717" spans="4:13" ht="15.75" customHeight="1" x14ac:dyDescent="0.25">
      <c r="D717" s="8"/>
      <c r="G717" s="8"/>
      <c r="I717" s="8"/>
      <c r="K717" s="8"/>
      <c r="L717" s="109"/>
      <c r="M717" s="8"/>
    </row>
    <row r="718" spans="4:13" ht="15.75" customHeight="1" x14ac:dyDescent="0.25">
      <c r="D718" s="8"/>
      <c r="G718" s="8"/>
      <c r="I718" s="8"/>
      <c r="K718" s="8"/>
      <c r="L718" s="109"/>
      <c r="M718" s="8"/>
    </row>
    <row r="719" spans="4:13" ht="15.75" customHeight="1" x14ac:dyDescent="0.25">
      <c r="D719" s="8"/>
      <c r="G719" s="8"/>
      <c r="I719" s="8"/>
      <c r="K719" s="8"/>
      <c r="L719" s="109"/>
      <c r="M719" s="8"/>
    </row>
    <row r="720" spans="4:13" ht="15.75" customHeight="1" x14ac:dyDescent="0.25">
      <c r="D720" s="8"/>
      <c r="G720" s="8"/>
      <c r="I720" s="8"/>
      <c r="K720" s="8"/>
      <c r="L720" s="109"/>
      <c r="M720" s="8"/>
    </row>
    <row r="721" spans="4:13" ht="15.75" customHeight="1" x14ac:dyDescent="0.25">
      <c r="D721" s="8"/>
      <c r="G721" s="8"/>
      <c r="I721" s="8"/>
      <c r="K721" s="8"/>
      <c r="L721" s="109"/>
      <c r="M721" s="8"/>
    </row>
    <row r="722" spans="4:13" ht="15.75" customHeight="1" x14ac:dyDescent="0.25">
      <c r="D722" s="8"/>
      <c r="G722" s="8"/>
      <c r="I722" s="8"/>
      <c r="K722" s="8"/>
      <c r="L722" s="109"/>
      <c r="M722" s="8"/>
    </row>
    <row r="723" spans="4:13" ht="15.75" customHeight="1" x14ac:dyDescent="0.25">
      <c r="D723" s="8"/>
      <c r="G723" s="8"/>
      <c r="I723" s="8"/>
      <c r="K723" s="8"/>
      <c r="L723" s="109"/>
      <c r="M723" s="8"/>
    </row>
    <row r="724" spans="4:13" ht="15.75" customHeight="1" x14ac:dyDescent="0.25">
      <c r="D724" s="8"/>
      <c r="G724" s="8"/>
      <c r="I724" s="8"/>
      <c r="K724" s="8"/>
      <c r="L724" s="109"/>
      <c r="M724" s="8"/>
    </row>
    <row r="725" spans="4:13" ht="15.75" customHeight="1" x14ac:dyDescent="0.25">
      <c r="D725" s="8"/>
      <c r="G725" s="8"/>
      <c r="I725" s="8"/>
      <c r="K725" s="8"/>
      <c r="L725" s="109"/>
      <c r="M725" s="8"/>
    </row>
    <row r="726" spans="4:13" ht="15.75" customHeight="1" x14ac:dyDescent="0.25">
      <c r="D726" s="8"/>
      <c r="G726" s="8"/>
      <c r="I726" s="8"/>
      <c r="K726" s="8"/>
      <c r="L726" s="109"/>
      <c r="M726" s="8"/>
    </row>
    <row r="727" spans="4:13" ht="15.75" customHeight="1" x14ac:dyDescent="0.25">
      <c r="D727" s="8"/>
      <c r="G727" s="8"/>
      <c r="I727" s="8"/>
      <c r="K727" s="8"/>
      <c r="L727" s="109"/>
      <c r="M727" s="8"/>
    </row>
    <row r="728" spans="4:13" ht="15.75" customHeight="1" x14ac:dyDescent="0.25">
      <c r="D728" s="8"/>
      <c r="G728" s="8"/>
      <c r="I728" s="8"/>
      <c r="K728" s="8"/>
      <c r="L728" s="109"/>
      <c r="M728" s="8"/>
    </row>
    <row r="729" spans="4:13" ht="15.75" customHeight="1" x14ac:dyDescent="0.25">
      <c r="D729" s="8"/>
      <c r="G729" s="8"/>
      <c r="I729" s="8"/>
      <c r="K729" s="8"/>
      <c r="L729" s="109"/>
      <c r="M729" s="8"/>
    </row>
    <row r="730" spans="4:13" ht="15.75" customHeight="1" x14ac:dyDescent="0.25">
      <c r="D730" s="8"/>
      <c r="G730" s="8"/>
      <c r="I730" s="8"/>
      <c r="K730" s="8"/>
      <c r="L730" s="109"/>
      <c r="M730" s="8"/>
    </row>
    <row r="731" spans="4:13" ht="15.75" customHeight="1" x14ac:dyDescent="0.25">
      <c r="D731" s="8"/>
      <c r="G731" s="8"/>
      <c r="I731" s="8"/>
      <c r="K731" s="8"/>
      <c r="L731" s="109"/>
      <c r="M731" s="8"/>
    </row>
    <row r="732" spans="4:13" ht="15.75" customHeight="1" x14ac:dyDescent="0.25">
      <c r="D732" s="8"/>
      <c r="G732" s="8"/>
      <c r="I732" s="8"/>
      <c r="K732" s="8"/>
      <c r="L732" s="109"/>
      <c r="M732" s="8"/>
    </row>
    <row r="733" spans="4:13" ht="15.75" customHeight="1" x14ac:dyDescent="0.25">
      <c r="D733" s="8"/>
      <c r="G733" s="8"/>
      <c r="I733" s="8"/>
      <c r="K733" s="8"/>
      <c r="L733" s="109"/>
      <c r="M733" s="8"/>
    </row>
    <row r="734" spans="4:13" ht="15.75" customHeight="1" x14ac:dyDescent="0.25">
      <c r="D734" s="8"/>
      <c r="G734" s="8"/>
      <c r="I734" s="8"/>
      <c r="K734" s="8"/>
      <c r="L734" s="109"/>
      <c r="M734" s="8"/>
    </row>
    <row r="735" spans="4:13" ht="15.75" customHeight="1" x14ac:dyDescent="0.25">
      <c r="D735" s="8"/>
      <c r="G735" s="8"/>
      <c r="I735" s="8"/>
      <c r="K735" s="8"/>
      <c r="L735" s="109"/>
      <c r="M735" s="8"/>
    </row>
    <row r="736" spans="4:13" ht="15.75" customHeight="1" x14ac:dyDescent="0.25">
      <c r="D736" s="8"/>
      <c r="G736" s="8"/>
      <c r="I736" s="8"/>
      <c r="K736" s="8"/>
      <c r="L736" s="109"/>
      <c r="M736" s="8"/>
    </row>
    <row r="737" spans="4:13" ht="15.75" customHeight="1" x14ac:dyDescent="0.25">
      <c r="D737" s="8"/>
      <c r="G737" s="8"/>
      <c r="I737" s="8"/>
      <c r="K737" s="8"/>
      <c r="L737" s="109"/>
      <c r="M737" s="8"/>
    </row>
    <row r="738" spans="4:13" ht="15.75" customHeight="1" x14ac:dyDescent="0.25">
      <c r="D738" s="8"/>
      <c r="G738" s="8"/>
      <c r="I738" s="8"/>
      <c r="K738" s="8"/>
      <c r="L738" s="109"/>
      <c r="M738" s="8"/>
    </row>
    <row r="739" spans="4:13" ht="15.75" customHeight="1" x14ac:dyDescent="0.25">
      <c r="D739" s="8"/>
      <c r="G739" s="8"/>
      <c r="I739" s="8"/>
      <c r="K739" s="8"/>
      <c r="L739" s="109"/>
      <c r="M739" s="8"/>
    </row>
    <row r="740" spans="4:13" ht="15.75" customHeight="1" x14ac:dyDescent="0.25">
      <c r="D740" s="8"/>
      <c r="G740" s="8"/>
      <c r="I740" s="8"/>
      <c r="K740" s="8"/>
      <c r="L740" s="109"/>
      <c r="M740" s="8"/>
    </row>
    <row r="741" spans="4:13" ht="15.75" customHeight="1" x14ac:dyDescent="0.25">
      <c r="D741" s="8"/>
      <c r="G741" s="8"/>
      <c r="I741" s="8"/>
      <c r="K741" s="8"/>
      <c r="L741" s="109"/>
      <c r="M741" s="8"/>
    </row>
    <row r="742" spans="4:13" ht="15.75" customHeight="1" x14ac:dyDescent="0.25">
      <c r="D742" s="8"/>
      <c r="G742" s="8"/>
      <c r="I742" s="8"/>
      <c r="K742" s="8"/>
      <c r="L742" s="109"/>
      <c r="M742" s="8"/>
    </row>
    <row r="743" spans="4:13" ht="15.75" customHeight="1" x14ac:dyDescent="0.25">
      <c r="D743" s="8"/>
      <c r="G743" s="8"/>
      <c r="I743" s="8"/>
      <c r="K743" s="8"/>
      <c r="L743" s="109"/>
      <c r="M743" s="8"/>
    </row>
    <row r="744" spans="4:13" ht="15.75" customHeight="1" x14ac:dyDescent="0.25">
      <c r="D744" s="8"/>
      <c r="G744" s="8"/>
      <c r="I744" s="8"/>
      <c r="K744" s="8"/>
      <c r="L744" s="109"/>
      <c r="M744" s="8"/>
    </row>
    <row r="745" spans="4:13" ht="15.75" customHeight="1" x14ac:dyDescent="0.25">
      <c r="D745" s="8"/>
      <c r="G745" s="8"/>
      <c r="I745" s="8"/>
      <c r="K745" s="8"/>
      <c r="L745" s="109"/>
      <c r="M745" s="8"/>
    </row>
    <row r="746" spans="4:13" ht="15.75" customHeight="1" x14ac:dyDescent="0.25">
      <c r="D746" s="8"/>
      <c r="G746" s="8"/>
      <c r="I746" s="8"/>
      <c r="K746" s="8"/>
      <c r="L746" s="109"/>
      <c r="M746" s="8"/>
    </row>
    <row r="747" spans="4:13" ht="15.75" customHeight="1" x14ac:dyDescent="0.25">
      <c r="D747" s="8"/>
      <c r="G747" s="8"/>
      <c r="I747" s="8"/>
      <c r="K747" s="8"/>
      <c r="L747" s="109"/>
      <c r="M747" s="8"/>
    </row>
    <row r="748" spans="4:13" ht="15.75" customHeight="1" x14ac:dyDescent="0.25">
      <c r="D748" s="8"/>
      <c r="G748" s="8"/>
      <c r="I748" s="8"/>
      <c r="K748" s="8"/>
      <c r="L748" s="109"/>
      <c r="M748" s="8"/>
    </row>
    <row r="749" spans="4:13" ht="15.75" customHeight="1" x14ac:dyDescent="0.25">
      <c r="D749" s="8"/>
      <c r="G749" s="8"/>
      <c r="I749" s="8"/>
      <c r="K749" s="8"/>
      <c r="L749" s="109"/>
      <c r="M749" s="8"/>
    </row>
    <row r="750" spans="4:13" ht="15.75" customHeight="1" x14ac:dyDescent="0.25">
      <c r="D750" s="8"/>
      <c r="G750" s="8"/>
      <c r="I750" s="8"/>
      <c r="K750" s="8"/>
      <c r="L750" s="109"/>
      <c r="M750" s="8"/>
    </row>
    <row r="751" spans="4:13" ht="15.75" customHeight="1" x14ac:dyDescent="0.25">
      <c r="D751" s="8"/>
      <c r="G751" s="8"/>
      <c r="I751" s="8"/>
      <c r="K751" s="8"/>
      <c r="L751" s="109"/>
      <c r="M751" s="8"/>
    </row>
    <row r="752" spans="4:13" ht="15.75" customHeight="1" x14ac:dyDescent="0.25">
      <c r="D752" s="8"/>
      <c r="G752" s="8"/>
      <c r="I752" s="8"/>
      <c r="K752" s="8"/>
      <c r="L752" s="109"/>
      <c r="M752" s="8"/>
    </row>
    <row r="753" spans="4:13" ht="15.75" customHeight="1" x14ac:dyDescent="0.25">
      <c r="D753" s="8"/>
      <c r="G753" s="8"/>
      <c r="I753" s="8"/>
      <c r="K753" s="8"/>
      <c r="L753" s="109"/>
      <c r="M753" s="8"/>
    </row>
    <row r="754" spans="4:13" ht="15.75" customHeight="1" x14ac:dyDescent="0.25">
      <c r="D754" s="8"/>
      <c r="G754" s="8"/>
      <c r="I754" s="8"/>
      <c r="K754" s="8"/>
      <c r="L754" s="109"/>
      <c r="M754" s="8"/>
    </row>
    <row r="755" spans="4:13" ht="15.75" customHeight="1" x14ac:dyDescent="0.25">
      <c r="D755" s="8"/>
      <c r="G755" s="8"/>
      <c r="I755" s="8"/>
      <c r="K755" s="8"/>
      <c r="L755" s="109"/>
      <c r="M755" s="8"/>
    </row>
    <row r="756" spans="4:13" ht="15.75" customHeight="1" x14ac:dyDescent="0.25">
      <c r="D756" s="8"/>
      <c r="G756" s="8"/>
      <c r="I756" s="8"/>
      <c r="K756" s="8"/>
      <c r="L756" s="109"/>
      <c r="M756" s="8"/>
    </row>
    <row r="757" spans="4:13" ht="15.75" customHeight="1" x14ac:dyDescent="0.25">
      <c r="D757" s="8"/>
      <c r="G757" s="8"/>
      <c r="I757" s="8"/>
      <c r="K757" s="8"/>
      <c r="L757" s="109"/>
      <c r="M757" s="8"/>
    </row>
    <row r="758" spans="4:13" ht="15.75" customHeight="1" x14ac:dyDescent="0.25">
      <c r="D758" s="8"/>
      <c r="G758" s="8"/>
      <c r="I758" s="8"/>
      <c r="K758" s="8"/>
      <c r="L758" s="109"/>
      <c r="M758" s="8"/>
    </row>
    <row r="759" spans="4:13" ht="15.75" customHeight="1" x14ac:dyDescent="0.25">
      <c r="D759" s="8"/>
      <c r="G759" s="8"/>
      <c r="I759" s="8"/>
      <c r="K759" s="8"/>
      <c r="L759" s="109"/>
      <c r="M759" s="8"/>
    </row>
    <row r="760" spans="4:13" ht="15.75" customHeight="1" x14ac:dyDescent="0.25">
      <c r="D760" s="8"/>
      <c r="G760" s="8"/>
      <c r="I760" s="8"/>
      <c r="K760" s="8"/>
      <c r="L760" s="109"/>
      <c r="M760" s="8"/>
    </row>
    <row r="761" spans="4:13" ht="15.75" customHeight="1" x14ac:dyDescent="0.25">
      <c r="D761" s="8"/>
      <c r="G761" s="8"/>
      <c r="I761" s="8"/>
      <c r="K761" s="8"/>
      <c r="L761" s="109"/>
      <c r="M761" s="8"/>
    </row>
    <row r="762" spans="4:13" ht="15.75" customHeight="1" x14ac:dyDescent="0.25">
      <c r="D762" s="8"/>
      <c r="G762" s="8"/>
      <c r="I762" s="8"/>
      <c r="K762" s="8"/>
      <c r="L762" s="109"/>
      <c r="M762" s="8"/>
    </row>
    <row r="763" spans="4:13" ht="15.75" customHeight="1" x14ac:dyDescent="0.25">
      <c r="D763" s="8"/>
      <c r="G763" s="8"/>
      <c r="I763" s="8"/>
      <c r="K763" s="8"/>
      <c r="L763" s="109"/>
      <c r="M763" s="8"/>
    </row>
    <row r="764" spans="4:13" ht="15.75" customHeight="1" x14ac:dyDescent="0.25">
      <c r="D764" s="8"/>
      <c r="G764" s="8"/>
      <c r="I764" s="8"/>
      <c r="K764" s="8"/>
      <c r="L764" s="109"/>
      <c r="M764" s="8"/>
    </row>
    <row r="765" spans="4:13" ht="15.75" customHeight="1" x14ac:dyDescent="0.25">
      <c r="D765" s="8"/>
      <c r="G765" s="8"/>
      <c r="I765" s="8"/>
      <c r="K765" s="8"/>
      <c r="L765" s="109"/>
      <c r="M765" s="8"/>
    </row>
    <row r="766" spans="4:13" ht="15.75" customHeight="1" x14ac:dyDescent="0.25">
      <c r="D766" s="8"/>
      <c r="G766" s="8"/>
      <c r="I766" s="8"/>
      <c r="K766" s="8"/>
      <c r="L766" s="109"/>
      <c r="M766" s="8"/>
    </row>
    <row r="767" spans="4:13" ht="15.75" customHeight="1" x14ac:dyDescent="0.25">
      <c r="D767" s="8"/>
      <c r="G767" s="8"/>
      <c r="I767" s="8"/>
      <c r="K767" s="8"/>
      <c r="L767" s="109"/>
      <c r="M767" s="8"/>
    </row>
    <row r="768" spans="4:13" ht="15.75" customHeight="1" x14ac:dyDescent="0.25">
      <c r="D768" s="8"/>
      <c r="G768" s="8"/>
      <c r="I768" s="8"/>
      <c r="K768" s="8"/>
      <c r="L768" s="109"/>
      <c r="M768" s="8"/>
    </row>
    <row r="769" spans="4:13" ht="15.75" customHeight="1" x14ac:dyDescent="0.25">
      <c r="D769" s="8"/>
      <c r="G769" s="8"/>
      <c r="I769" s="8"/>
      <c r="K769" s="8"/>
      <c r="L769" s="109"/>
      <c r="M769" s="8"/>
    </row>
    <row r="770" spans="4:13" ht="15.75" customHeight="1" x14ac:dyDescent="0.25">
      <c r="D770" s="8"/>
      <c r="G770" s="8"/>
      <c r="I770" s="8"/>
      <c r="K770" s="8"/>
      <c r="L770" s="109"/>
      <c r="M770" s="8"/>
    </row>
    <row r="771" spans="4:13" ht="15.75" customHeight="1" x14ac:dyDescent="0.25">
      <c r="D771" s="8"/>
      <c r="G771" s="8"/>
      <c r="I771" s="8"/>
      <c r="K771" s="8"/>
      <c r="L771" s="109"/>
      <c r="M771" s="8"/>
    </row>
    <row r="772" spans="4:13" ht="15.75" customHeight="1" x14ac:dyDescent="0.25">
      <c r="D772" s="8"/>
      <c r="G772" s="8"/>
      <c r="I772" s="8"/>
      <c r="K772" s="8"/>
      <c r="L772" s="109"/>
      <c r="M772" s="8"/>
    </row>
    <row r="773" spans="4:13" ht="15.75" customHeight="1" x14ac:dyDescent="0.25">
      <c r="D773" s="8"/>
      <c r="G773" s="8"/>
      <c r="I773" s="8"/>
      <c r="K773" s="8"/>
      <c r="L773" s="109"/>
      <c r="M773" s="8"/>
    </row>
    <row r="774" spans="4:13" ht="15.75" customHeight="1" x14ac:dyDescent="0.25">
      <c r="D774" s="8"/>
      <c r="G774" s="8"/>
      <c r="I774" s="8"/>
      <c r="K774" s="8"/>
      <c r="L774" s="109"/>
      <c r="M774" s="8"/>
    </row>
    <row r="775" spans="4:13" ht="15.75" customHeight="1" x14ac:dyDescent="0.25">
      <c r="D775" s="8"/>
      <c r="G775" s="8"/>
      <c r="I775" s="8"/>
      <c r="K775" s="8"/>
      <c r="L775" s="109"/>
      <c r="M775" s="8"/>
    </row>
    <row r="776" spans="4:13" ht="15.75" customHeight="1" x14ac:dyDescent="0.25">
      <c r="D776" s="8"/>
      <c r="G776" s="8"/>
      <c r="I776" s="8"/>
      <c r="K776" s="8"/>
      <c r="L776" s="109"/>
      <c r="M776" s="8"/>
    </row>
    <row r="777" spans="4:13" ht="15.75" customHeight="1" x14ac:dyDescent="0.25">
      <c r="D777" s="8"/>
      <c r="G777" s="8"/>
      <c r="I777" s="8"/>
      <c r="K777" s="8"/>
      <c r="L777" s="109"/>
      <c r="M777" s="8"/>
    </row>
    <row r="778" spans="4:13" ht="15.75" customHeight="1" x14ac:dyDescent="0.25">
      <c r="D778" s="8"/>
      <c r="G778" s="8"/>
      <c r="I778" s="8"/>
      <c r="K778" s="8"/>
      <c r="L778" s="109"/>
      <c r="M778" s="8"/>
    </row>
    <row r="779" spans="4:13" ht="15.75" customHeight="1" x14ac:dyDescent="0.25">
      <c r="D779" s="8"/>
      <c r="G779" s="8"/>
      <c r="I779" s="8"/>
      <c r="K779" s="8"/>
      <c r="L779" s="109"/>
      <c r="M779" s="8"/>
    </row>
    <row r="780" spans="4:13" ht="15.75" customHeight="1" x14ac:dyDescent="0.25">
      <c r="D780" s="8"/>
      <c r="G780" s="8"/>
      <c r="I780" s="8"/>
      <c r="K780" s="8"/>
      <c r="L780" s="109"/>
      <c r="M780" s="8"/>
    </row>
    <row r="781" spans="4:13" ht="15.75" customHeight="1" x14ac:dyDescent="0.25">
      <c r="D781" s="8"/>
      <c r="G781" s="8"/>
      <c r="I781" s="8"/>
      <c r="K781" s="8"/>
      <c r="L781" s="109"/>
      <c r="M781" s="8"/>
    </row>
    <row r="782" spans="4:13" ht="15.75" customHeight="1" x14ac:dyDescent="0.25">
      <c r="D782" s="8"/>
      <c r="G782" s="8"/>
      <c r="I782" s="8"/>
      <c r="K782" s="8"/>
      <c r="L782" s="109"/>
      <c r="M782" s="8"/>
    </row>
    <row r="783" spans="4:13" ht="15.75" customHeight="1" x14ac:dyDescent="0.25">
      <c r="D783" s="8"/>
      <c r="G783" s="8"/>
      <c r="I783" s="8"/>
      <c r="K783" s="8"/>
      <c r="L783" s="109"/>
      <c r="M783" s="8"/>
    </row>
    <row r="784" spans="4:13" ht="15.75" customHeight="1" x14ac:dyDescent="0.25">
      <c r="D784" s="8"/>
      <c r="G784" s="8"/>
      <c r="I784" s="8"/>
      <c r="K784" s="8"/>
      <c r="L784" s="109"/>
      <c r="M784" s="8"/>
    </row>
    <row r="785" spans="4:13" ht="15.75" customHeight="1" x14ac:dyDescent="0.25">
      <c r="D785" s="8"/>
      <c r="G785" s="8"/>
      <c r="I785" s="8"/>
      <c r="K785" s="8"/>
      <c r="L785" s="109"/>
      <c r="M785" s="8"/>
    </row>
    <row r="786" spans="4:13" ht="15.75" customHeight="1" x14ac:dyDescent="0.25">
      <c r="D786" s="8"/>
      <c r="G786" s="8"/>
      <c r="I786" s="8"/>
      <c r="K786" s="8"/>
      <c r="L786" s="109"/>
      <c r="M786" s="8"/>
    </row>
    <row r="787" spans="4:13" ht="15.75" customHeight="1" x14ac:dyDescent="0.25">
      <c r="D787" s="8"/>
      <c r="G787" s="8"/>
      <c r="I787" s="8"/>
      <c r="K787" s="8"/>
      <c r="L787" s="109"/>
      <c r="M787" s="8"/>
    </row>
    <row r="788" spans="4:13" ht="15.75" customHeight="1" x14ac:dyDescent="0.25">
      <c r="D788" s="8"/>
      <c r="G788" s="8"/>
      <c r="I788" s="8"/>
      <c r="K788" s="8"/>
      <c r="L788" s="109"/>
      <c r="M788" s="8"/>
    </row>
    <row r="789" spans="4:13" ht="15.75" customHeight="1" x14ac:dyDescent="0.25">
      <c r="D789" s="8"/>
      <c r="G789" s="8"/>
      <c r="I789" s="8"/>
      <c r="K789" s="8"/>
      <c r="L789" s="109"/>
      <c r="M789" s="8"/>
    </row>
    <row r="790" spans="4:13" ht="15.75" customHeight="1" x14ac:dyDescent="0.25">
      <c r="D790" s="8"/>
      <c r="G790" s="8"/>
      <c r="I790" s="8"/>
      <c r="K790" s="8"/>
      <c r="L790" s="109"/>
      <c r="M790" s="8"/>
    </row>
    <row r="791" spans="4:13" ht="15.75" customHeight="1" x14ac:dyDescent="0.25">
      <c r="D791" s="8"/>
      <c r="G791" s="8"/>
      <c r="I791" s="8"/>
      <c r="K791" s="8"/>
      <c r="L791" s="109"/>
      <c r="M791" s="8"/>
    </row>
    <row r="792" spans="4:13" ht="15.75" customHeight="1" x14ac:dyDescent="0.25">
      <c r="D792" s="8"/>
      <c r="G792" s="8"/>
      <c r="I792" s="8"/>
      <c r="K792" s="8"/>
      <c r="L792" s="109"/>
      <c r="M792" s="8"/>
    </row>
    <row r="793" spans="4:13" ht="15.75" customHeight="1" x14ac:dyDescent="0.25">
      <c r="D793" s="8"/>
      <c r="G793" s="8"/>
      <c r="I793" s="8"/>
      <c r="K793" s="8"/>
      <c r="L793" s="109"/>
      <c r="M793" s="8"/>
    </row>
    <row r="794" spans="4:13" ht="15.75" customHeight="1" x14ac:dyDescent="0.25">
      <c r="D794" s="8"/>
      <c r="G794" s="8"/>
      <c r="I794" s="8"/>
      <c r="K794" s="8"/>
      <c r="L794" s="109"/>
      <c r="M794" s="8"/>
    </row>
    <row r="795" spans="4:13" ht="15.75" customHeight="1" x14ac:dyDescent="0.25">
      <c r="D795" s="8"/>
      <c r="G795" s="8"/>
      <c r="I795" s="8"/>
      <c r="K795" s="8"/>
      <c r="L795" s="109"/>
      <c r="M795" s="8"/>
    </row>
    <row r="796" spans="4:13" ht="15.75" customHeight="1" x14ac:dyDescent="0.25">
      <c r="D796" s="8"/>
      <c r="G796" s="8"/>
      <c r="I796" s="8"/>
      <c r="K796" s="8"/>
      <c r="L796" s="109"/>
      <c r="M796" s="8"/>
    </row>
    <row r="797" spans="4:13" ht="15.75" customHeight="1" x14ac:dyDescent="0.25">
      <c r="D797" s="8"/>
      <c r="G797" s="8"/>
      <c r="I797" s="8"/>
      <c r="K797" s="8"/>
      <c r="L797" s="109"/>
      <c r="M797" s="8"/>
    </row>
    <row r="798" spans="4:13" ht="15.75" customHeight="1" x14ac:dyDescent="0.25">
      <c r="D798" s="8"/>
      <c r="G798" s="8"/>
      <c r="I798" s="8"/>
      <c r="K798" s="8"/>
      <c r="L798" s="109"/>
      <c r="M798" s="8"/>
    </row>
    <row r="799" spans="4:13" ht="15.75" customHeight="1" x14ac:dyDescent="0.25">
      <c r="D799" s="8"/>
      <c r="G799" s="8"/>
      <c r="I799" s="8"/>
      <c r="K799" s="8"/>
      <c r="L799" s="109"/>
      <c r="M799" s="8"/>
    </row>
    <row r="800" spans="4:13" ht="15.75" customHeight="1" x14ac:dyDescent="0.25">
      <c r="D800" s="8"/>
      <c r="G800" s="8"/>
      <c r="I800" s="8"/>
      <c r="K800" s="8"/>
      <c r="L800" s="109"/>
      <c r="M800" s="8"/>
    </row>
    <row r="801" spans="4:13" ht="15.75" customHeight="1" x14ac:dyDescent="0.25">
      <c r="D801" s="8"/>
      <c r="G801" s="8"/>
      <c r="I801" s="8"/>
      <c r="K801" s="8"/>
      <c r="L801" s="109"/>
      <c r="M801" s="8"/>
    </row>
    <row r="802" spans="4:13" ht="15.75" customHeight="1" x14ac:dyDescent="0.25">
      <c r="D802" s="8"/>
      <c r="G802" s="8"/>
      <c r="I802" s="8"/>
      <c r="K802" s="8"/>
      <c r="L802" s="109"/>
      <c r="M802" s="8"/>
    </row>
    <row r="803" spans="4:13" ht="15.75" customHeight="1" x14ac:dyDescent="0.25">
      <c r="D803" s="8"/>
      <c r="G803" s="8"/>
      <c r="I803" s="8"/>
      <c r="K803" s="8"/>
      <c r="L803" s="109"/>
      <c r="M803" s="8"/>
    </row>
    <row r="804" spans="4:13" ht="15.75" customHeight="1" x14ac:dyDescent="0.25">
      <c r="D804" s="8"/>
      <c r="G804" s="8"/>
      <c r="I804" s="8"/>
      <c r="K804" s="8"/>
      <c r="L804" s="109"/>
      <c r="M804" s="8"/>
    </row>
    <row r="805" spans="4:13" ht="15.75" customHeight="1" x14ac:dyDescent="0.25">
      <c r="D805" s="8"/>
      <c r="G805" s="8"/>
      <c r="I805" s="8"/>
      <c r="K805" s="8"/>
      <c r="L805" s="109"/>
      <c r="M805" s="8"/>
    </row>
    <row r="806" spans="4:13" ht="15.75" customHeight="1" x14ac:dyDescent="0.25">
      <c r="D806" s="8"/>
      <c r="G806" s="8"/>
      <c r="I806" s="8"/>
      <c r="K806" s="8"/>
      <c r="L806" s="109"/>
      <c r="M806" s="8"/>
    </row>
    <row r="807" spans="4:13" ht="15.75" customHeight="1" x14ac:dyDescent="0.25">
      <c r="D807" s="8"/>
      <c r="G807" s="8"/>
      <c r="I807" s="8"/>
      <c r="K807" s="8"/>
      <c r="L807" s="109"/>
      <c r="M807" s="8"/>
    </row>
    <row r="808" spans="4:13" ht="15.75" customHeight="1" x14ac:dyDescent="0.25">
      <c r="D808" s="8"/>
      <c r="G808" s="8"/>
      <c r="I808" s="8"/>
      <c r="K808" s="8"/>
      <c r="L808" s="109"/>
      <c r="M808" s="8"/>
    </row>
    <row r="809" spans="4:13" ht="15.75" customHeight="1" x14ac:dyDescent="0.25">
      <c r="D809" s="8"/>
      <c r="G809" s="8"/>
      <c r="I809" s="8"/>
      <c r="K809" s="8"/>
      <c r="L809" s="109"/>
      <c r="M809" s="8"/>
    </row>
    <row r="810" spans="4:13" ht="15.75" customHeight="1" x14ac:dyDescent="0.25">
      <c r="D810" s="8"/>
      <c r="G810" s="8"/>
      <c r="I810" s="8"/>
      <c r="K810" s="8"/>
      <c r="L810" s="109"/>
      <c r="M810" s="8"/>
    </row>
    <row r="811" spans="4:13" ht="15.75" customHeight="1" x14ac:dyDescent="0.25">
      <c r="D811" s="8"/>
      <c r="G811" s="8"/>
      <c r="I811" s="8"/>
      <c r="K811" s="8"/>
      <c r="L811" s="109"/>
      <c r="M811" s="8"/>
    </row>
    <row r="812" spans="4:13" ht="15.75" customHeight="1" x14ac:dyDescent="0.25">
      <c r="D812" s="8"/>
      <c r="G812" s="8"/>
      <c r="I812" s="8"/>
      <c r="K812" s="8"/>
      <c r="L812" s="109"/>
      <c r="M812" s="8"/>
    </row>
    <row r="813" spans="4:13" ht="15.75" customHeight="1" x14ac:dyDescent="0.25">
      <c r="D813" s="8"/>
      <c r="G813" s="8"/>
      <c r="I813" s="8"/>
      <c r="K813" s="8"/>
      <c r="L813" s="109"/>
      <c r="M813" s="8"/>
    </row>
    <row r="814" spans="4:13" ht="15.75" customHeight="1" x14ac:dyDescent="0.25">
      <c r="D814" s="8"/>
      <c r="G814" s="8"/>
      <c r="I814" s="8"/>
      <c r="K814" s="8"/>
      <c r="L814" s="109"/>
      <c r="M814" s="8"/>
    </row>
    <row r="815" spans="4:13" ht="15.75" customHeight="1" x14ac:dyDescent="0.25">
      <c r="D815" s="8"/>
      <c r="G815" s="8"/>
      <c r="I815" s="8"/>
      <c r="K815" s="8"/>
      <c r="L815" s="109"/>
      <c r="M815" s="8"/>
    </row>
    <row r="816" spans="4:13" ht="15.75" customHeight="1" x14ac:dyDescent="0.25">
      <c r="D816" s="8"/>
      <c r="G816" s="8"/>
      <c r="I816" s="8"/>
      <c r="K816" s="8"/>
      <c r="L816" s="109"/>
      <c r="M816" s="8"/>
    </row>
    <row r="817" spans="4:13" ht="15.75" customHeight="1" x14ac:dyDescent="0.25">
      <c r="D817" s="8"/>
      <c r="G817" s="8"/>
      <c r="I817" s="8"/>
      <c r="K817" s="8"/>
      <c r="L817" s="109"/>
      <c r="M817" s="8"/>
    </row>
    <row r="818" spans="4:13" ht="15.75" customHeight="1" x14ac:dyDescent="0.25">
      <c r="D818" s="8"/>
      <c r="G818" s="8"/>
      <c r="I818" s="8"/>
      <c r="K818" s="8"/>
      <c r="L818" s="109"/>
      <c r="M818" s="8"/>
    </row>
    <row r="819" spans="4:13" ht="15.75" customHeight="1" x14ac:dyDescent="0.25">
      <c r="D819" s="8"/>
      <c r="G819" s="8"/>
      <c r="I819" s="8"/>
      <c r="K819" s="8"/>
      <c r="L819" s="109"/>
      <c r="M819" s="8"/>
    </row>
    <row r="820" spans="4:13" ht="15.75" customHeight="1" x14ac:dyDescent="0.25">
      <c r="D820" s="8"/>
      <c r="G820" s="8"/>
      <c r="I820" s="8"/>
      <c r="K820" s="8"/>
      <c r="L820" s="109"/>
      <c r="M820" s="8"/>
    </row>
    <row r="821" spans="4:13" ht="15.75" customHeight="1" x14ac:dyDescent="0.25">
      <c r="D821" s="8"/>
      <c r="G821" s="8"/>
      <c r="I821" s="8"/>
      <c r="K821" s="8"/>
      <c r="L821" s="109"/>
      <c r="M821" s="8"/>
    </row>
    <row r="822" spans="4:13" ht="15.75" customHeight="1" x14ac:dyDescent="0.25">
      <c r="D822" s="8"/>
      <c r="G822" s="8"/>
      <c r="I822" s="8"/>
      <c r="K822" s="8"/>
      <c r="L822" s="109"/>
      <c r="M822" s="8"/>
    </row>
    <row r="823" spans="4:13" ht="15.75" customHeight="1" x14ac:dyDescent="0.25">
      <c r="D823" s="8"/>
      <c r="G823" s="8"/>
      <c r="I823" s="8"/>
      <c r="K823" s="8"/>
      <c r="L823" s="109"/>
      <c r="M823" s="8"/>
    </row>
    <row r="824" spans="4:13" ht="15.75" customHeight="1" x14ac:dyDescent="0.25">
      <c r="D824" s="8"/>
      <c r="G824" s="8"/>
      <c r="I824" s="8"/>
      <c r="K824" s="8"/>
      <c r="L824" s="109"/>
      <c r="M824" s="8"/>
    </row>
    <row r="825" spans="4:13" ht="15.75" customHeight="1" x14ac:dyDescent="0.25">
      <c r="D825" s="8"/>
      <c r="G825" s="8"/>
      <c r="I825" s="8"/>
      <c r="K825" s="8"/>
      <c r="L825" s="109"/>
      <c r="M825" s="8"/>
    </row>
    <row r="826" spans="4:13" ht="15.75" customHeight="1" x14ac:dyDescent="0.25">
      <c r="D826" s="8"/>
      <c r="G826" s="8"/>
      <c r="I826" s="8"/>
      <c r="K826" s="8"/>
      <c r="L826" s="109"/>
      <c r="M826" s="8"/>
    </row>
    <row r="827" spans="4:13" ht="15.75" customHeight="1" x14ac:dyDescent="0.25">
      <c r="D827" s="8"/>
      <c r="G827" s="8"/>
      <c r="I827" s="8"/>
      <c r="K827" s="8"/>
      <c r="L827" s="109"/>
      <c r="M827" s="8"/>
    </row>
    <row r="828" spans="4:13" ht="15.75" customHeight="1" x14ac:dyDescent="0.25">
      <c r="D828" s="8"/>
      <c r="G828" s="8"/>
      <c r="I828" s="8"/>
      <c r="K828" s="8"/>
      <c r="L828" s="109"/>
      <c r="M828" s="8"/>
    </row>
    <row r="829" spans="4:13" ht="15.75" customHeight="1" x14ac:dyDescent="0.25">
      <c r="D829" s="8"/>
      <c r="G829" s="8"/>
      <c r="I829" s="8"/>
      <c r="K829" s="8"/>
      <c r="L829" s="109"/>
      <c r="M829" s="8"/>
    </row>
    <row r="830" spans="4:13" ht="15.75" customHeight="1" x14ac:dyDescent="0.25">
      <c r="D830" s="8"/>
      <c r="G830" s="8"/>
      <c r="I830" s="8"/>
      <c r="K830" s="8"/>
      <c r="L830" s="109"/>
      <c r="M830" s="8"/>
    </row>
    <row r="831" spans="4:13" ht="15.75" customHeight="1" x14ac:dyDescent="0.25">
      <c r="D831" s="8"/>
      <c r="G831" s="8"/>
      <c r="I831" s="8"/>
      <c r="K831" s="8"/>
      <c r="L831" s="109"/>
      <c r="M831" s="8"/>
    </row>
    <row r="832" spans="4:13" ht="15.75" customHeight="1" x14ac:dyDescent="0.25">
      <c r="D832" s="8"/>
      <c r="G832" s="8"/>
      <c r="I832" s="8"/>
      <c r="K832" s="8"/>
      <c r="L832" s="109"/>
      <c r="M832" s="8"/>
    </row>
    <row r="833" spans="4:13" ht="15.75" customHeight="1" x14ac:dyDescent="0.25">
      <c r="D833" s="8"/>
      <c r="G833" s="8"/>
      <c r="I833" s="8"/>
      <c r="K833" s="8"/>
      <c r="L833" s="109"/>
      <c r="M833" s="8"/>
    </row>
    <row r="834" spans="4:13" ht="15.75" customHeight="1" x14ac:dyDescent="0.25">
      <c r="D834" s="8"/>
      <c r="G834" s="8"/>
      <c r="I834" s="8"/>
      <c r="K834" s="8"/>
      <c r="L834" s="109"/>
      <c r="M834" s="8"/>
    </row>
    <row r="835" spans="4:13" ht="15.75" customHeight="1" x14ac:dyDescent="0.25">
      <c r="D835" s="8"/>
      <c r="G835" s="8"/>
      <c r="I835" s="8"/>
      <c r="K835" s="8"/>
      <c r="L835" s="109"/>
      <c r="M835" s="8"/>
    </row>
    <row r="836" spans="4:13" ht="15.75" customHeight="1" x14ac:dyDescent="0.25">
      <c r="D836" s="8"/>
      <c r="G836" s="8"/>
      <c r="I836" s="8"/>
      <c r="K836" s="8"/>
      <c r="L836" s="109"/>
      <c r="M836" s="8"/>
    </row>
    <row r="837" spans="4:13" ht="15.75" customHeight="1" x14ac:dyDescent="0.25">
      <c r="D837" s="8"/>
      <c r="G837" s="8"/>
      <c r="I837" s="8"/>
      <c r="K837" s="8"/>
      <c r="L837" s="109"/>
      <c r="M837" s="8"/>
    </row>
    <row r="838" spans="4:13" ht="15.75" customHeight="1" x14ac:dyDescent="0.25">
      <c r="D838" s="8"/>
      <c r="G838" s="8"/>
      <c r="I838" s="8"/>
      <c r="K838" s="8"/>
      <c r="L838" s="109"/>
      <c r="M838" s="8"/>
    </row>
    <row r="839" spans="4:13" ht="15.75" customHeight="1" x14ac:dyDescent="0.25">
      <c r="D839" s="8"/>
      <c r="G839" s="8"/>
      <c r="I839" s="8"/>
      <c r="K839" s="8"/>
      <c r="L839" s="109"/>
      <c r="M839" s="8"/>
    </row>
    <row r="840" spans="4:13" ht="15.75" customHeight="1" x14ac:dyDescent="0.25">
      <c r="D840" s="8"/>
      <c r="G840" s="8"/>
      <c r="I840" s="8"/>
      <c r="K840" s="8"/>
      <c r="L840" s="109"/>
      <c r="M840" s="8"/>
    </row>
    <row r="841" spans="4:13" ht="15.75" customHeight="1" x14ac:dyDescent="0.25">
      <c r="D841" s="8"/>
      <c r="G841" s="8"/>
      <c r="I841" s="8"/>
      <c r="K841" s="8"/>
      <c r="L841" s="109"/>
      <c r="M841" s="8"/>
    </row>
    <row r="842" spans="4:13" ht="15.75" customHeight="1" x14ac:dyDescent="0.25">
      <c r="D842" s="8"/>
      <c r="G842" s="8"/>
      <c r="I842" s="8"/>
      <c r="K842" s="8"/>
      <c r="L842" s="109"/>
      <c r="M842" s="8"/>
    </row>
    <row r="843" spans="4:13" ht="15.75" customHeight="1" x14ac:dyDescent="0.25">
      <c r="D843" s="8"/>
      <c r="G843" s="8"/>
      <c r="I843" s="8"/>
      <c r="K843" s="8"/>
      <c r="L843" s="109"/>
      <c r="M843" s="8"/>
    </row>
    <row r="844" spans="4:13" ht="15.75" customHeight="1" x14ac:dyDescent="0.25">
      <c r="D844" s="8"/>
      <c r="G844" s="8"/>
      <c r="I844" s="8"/>
      <c r="K844" s="8"/>
      <c r="L844" s="109"/>
      <c r="M844" s="8"/>
    </row>
    <row r="845" spans="4:13" ht="15.75" customHeight="1" x14ac:dyDescent="0.25">
      <c r="D845" s="8"/>
      <c r="G845" s="8"/>
      <c r="I845" s="8"/>
      <c r="K845" s="8"/>
      <c r="L845" s="109"/>
      <c r="M845" s="8"/>
    </row>
    <row r="846" spans="4:13" ht="15.75" customHeight="1" x14ac:dyDescent="0.25">
      <c r="D846" s="8"/>
      <c r="G846" s="8"/>
      <c r="I846" s="8"/>
      <c r="K846" s="8"/>
      <c r="L846" s="109"/>
      <c r="M846" s="8"/>
    </row>
    <row r="847" spans="4:13" ht="15.75" customHeight="1" x14ac:dyDescent="0.25">
      <c r="D847" s="8"/>
      <c r="G847" s="8"/>
      <c r="I847" s="8"/>
      <c r="K847" s="8"/>
      <c r="L847" s="109"/>
      <c r="M847" s="8"/>
    </row>
    <row r="848" spans="4:13" ht="15.75" customHeight="1" x14ac:dyDescent="0.25">
      <c r="D848" s="8"/>
      <c r="G848" s="8"/>
      <c r="I848" s="8"/>
      <c r="K848" s="8"/>
      <c r="L848" s="109"/>
      <c r="M848" s="8"/>
    </row>
    <row r="849" spans="4:13" ht="15.75" customHeight="1" x14ac:dyDescent="0.25">
      <c r="D849" s="8"/>
      <c r="G849" s="8"/>
      <c r="I849" s="8"/>
      <c r="K849" s="8"/>
      <c r="L849" s="109"/>
      <c r="M849" s="8"/>
    </row>
    <row r="850" spans="4:13" ht="15.75" customHeight="1" x14ac:dyDescent="0.25">
      <c r="D850" s="8"/>
      <c r="G850" s="8"/>
      <c r="I850" s="8"/>
      <c r="K850" s="8"/>
      <c r="L850" s="109"/>
      <c r="M850" s="8"/>
    </row>
    <row r="851" spans="4:13" ht="15.75" customHeight="1" x14ac:dyDescent="0.25">
      <c r="D851" s="8"/>
      <c r="G851" s="8"/>
      <c r="I851" s="8"/>
      <c r="K851" s="8"/>
      <c r="L851" s="109"/>
      <c r="M851" s="8"/>
    </row>
    <row r="852" spans="4:13" ht="15.75" customHeight="1" x14ac:dyDescent="0.25">
      <c r="D852" s="8"/>
      <c r="G852" s="8"/>
      <c r="I852" s="8"/>
      <c r="K852" s="8"/>
      <c r="L852" s="109"/>
      <c r="M852" s="8"/>
    </row>
    <row r="853" spans="4:13" ht="15.75" customHeight="1" x14ac:dyDescent="0.25">
      <c r="D853" s="8"/>
      <c r="G853" s="8"/>
      <c r="I853" s="8"/>
      <c r="K853" s="8"/>
      <c r="L853" s="109"/>
      <c r="M853" s="8"/>
    </row>
    <row r="854" spans="4:13" ht="15.75" customHeight="1" x14ac:dyDescent="0.25">
      <c r="D854" s="8"/>
      <c r="G854" s="8"/>
      <c r="I854" s="8"/>
      <c r="K854" s="8"/>
      <c r="L854" s="109"/>
      <c r="M854" s="8"/>
    </row>
    <row r="855" spans="4:13" ht="15.75" customHeight="1" x14ac:dyDescent="0.25">
      <c r="D855" s="8"/>
      <c r="G855" s="8"/>
      <c r="I855" s="8"/>
      <c r="K855" s="8"/>
      <c r="L855" s="109"/>
      <c r="M855" s="8"/>
    </row>
    <row r="856" spans="4:13" ht="15.75" customHeight="1" x14ac:dyDescent="0.25">
      <c r="D856" s="8"/>
      <c r="G856" s="8"/>
      <c r="I856" s="8"/>
      <c r="K856" s="8"/>
      <c r="L856" s="109"/>
      <c r="M856" s="8"/>
    </row>
    <row r="857" spans="4:13" ht="15.75" customHeight="1" x14ac:dyDescent="0.25">
      <c r="D857" s="8"/>
      <c r="G857" s="8"/>
      <c r="I857" s="8"/>
      <c r="K857" s="8"/>
      <c r="L857" s="109"/>
      <c r="M857" s="8"/>
    </row>
    <row r="858" spans="4:13" ht="15.75" customHeight="1" x14ac:dyDescent="0.25">
      <c r="D858" s="8"/>
      <c r="G858" s="8"/>
      <c r="I858" s="8"/>
      <c r="K858" s="8"/>
      <c r="L858" s="109"/>
      <c r="M858" s="8"/>
    </row>
    <row r="859" spans="4:13" ht="15.75" customHeight="1" x14ac:dyDescent="0.25">
      <c r="D859" s="8"/>
      <c r="G859" s="8"/>
      <c r="I859" s="8"/>
      <c r="K859" s="8"/>
      <c r="L859" s="109"/>
      <c r="M859" s="8"/>
    </row>
    <row r="860" spans="4:13" ht="15.75" customHeight="1" x14ac:dyDescent="0.25">
      <c r="D860" s="8"/>
      <c r="G860" s="8"/>
      <c r="I860" s="8"/>
      <c r="K860" s="8"/>
      <c r="L860" s="109"/>
      <c r="M860" s="8"/>
    </row>
    <row r="861" spans="4:13" ht="15.75" customHeight="1" x14ac:dyDescent="0.25">
      <c r="D861" s="8"/>
      <c r="G861" s="8"/>
      <c r="I861" s="8"/>
      <c r="K861" s="8"/>
      <c r="L861" s="109"/>
      <c r="M861" s="8"/>
    </row>
    <row r="862" spans="4:13" ht="15.75" customHeight="1" x14ac:dyDescent="0.25">
      <c r="D862" s="8"/>
      <c r="G862" s="8"/>
      <c r="I862" s="8"/>
      <c r="K862" s="8"/>
      <c r="L862" s="109"/>
      <c r="M862" s="8"/>
    </row>
    <row r="863" spans="4:13" ht="15.75" customHeight="1" x14ac:dyDescent="0.25">
      <c r="D863" s="8"/>
      <c r="G863" s="8"/>
      <c r="I863" s="8"/>
      <c r="K863" s="8"/>
      <c r="L863" s="109"/>
      <c r="M863" s="8"/>
    </row>
    <row r="864" spans="4:13" ht="15.75" customHeight="1" x14ac:dyDescent="0.25">
      <c r="D864" s="8"/>
      <c r="G864" s="8"/>
      <c r="I864" s="8"/>
      <c r="K864" s="8"/>
      <c r="L864" s="109"/>
      <c r="M864" s="8"/>
    </row>
    <row r="865" spans="4:13" ht="15.75" customHeight="1" x14ac:dyDescent="0.25">
      <c r="D865" s="8"/>
      <c r="G865" s="8"/>
      <c r="I865" s="8"/>
      <c r="K865" s="8"/>
      <c r="L865" s="109"/>
      <c r="M865" s="8"/>
    </row>
    <row r="866" spans="4:13" ht="15.75" customHeight="1" x14ac:dyDescent="0.25">
      <c r="D866" s="8"/>
      <c r="G866" s="8"/>
      <c r="I866" s="8"/>
      <c r="K866" s="8"/>
      <c r="L866" s="109"/>
      <c r="M866" s="8"/>
    </row>
    <row r="867" spans="4:13" ht="15.75" customHeight="1" x14ac:dyDescent="0.25">
      <c r="D867" s="8"/>
      <c r="G867" s="8"/>
      <c r="I867" s="8"/>
      <c r="K867" s="8"/>
      <c r="L867" s="109"/>
      <c r="M867" s="8"/>
    </row>
    <row r="868" spans="4:13" ht="15.75" customHeight="1" x14ac:dyDescent="0.25">
      <c r="D868" s="8"/>
      <c r="G868" s="8"/>
      <c r="I868" s="8"/>
      <c r="K868" s="8"/>
      <c r="L868" s="109"/>
      <c r="M868" s="8"/>
    </row>
    <row r="869" spans="4:13" ht="15.75" customHeight="1" x14ac:dyDescent="0.25">
      <c r="D869" s="8"/>
      <c r="G869" s="8"/>
      <c r="I869" s="8"/>
      <c r="K869" s="8"/>
      <c r="L869" s="109"/>
      <c r="M869" s="8"/>
    </row>
    <row r="870" spans="4:13" ht="15.75" customHeight="1" x14ac:dyDescent="0.25">
      <c r="D870" s="8"/>
      <c r="G870" s="8"/>
      <c r="I870" s="8"/>
      <c r="K870" s="8"/>
      <c r="L870" s="109"/>
      <c r="M870" s="8"/>
    </row>
    <row r="871" spans="4:13" ht="15.75" customHeight="1" x14ac:dyDescent="0.25">
      <c r="D871" s="8"/>
      <c r="G871" s="8"/>
      <c r="I871" s="8"/>
      <c r="K871" s="8"/>
      <c r="L871" s="109"/>
      <c r="M871" s="8"/>
    </row>
    <row r="872" spans="4:13" ht="15.75" customHeight="1" x14ac:dyDescent="0.25">
      <c r="D872" s="8"/>
      <c r="G872" s="8"/>
      <c r="I872" s="8"/>
      <c r="K872" s="8"/>
      <c r="L872" s="109"/>
      <c r="M872" s="8"/>
    </row>
    <row r="873" spans="4:13" ht="15.75" customHeight="1" x14ac:dyDescent="0.25">
      <c r="D873" s="8"/>
      <c r="G873" s="8"/>
      <c r="I873" s="8"/>
      <c r="K873" s="8"/>
      <c r="L873" s="109"/>
      <c r="M873" s="8"/>
    </row>
    <row r="874" spans="4:13" ht="15.75" customHeight="1" x14ac:dyDescent="0.25">
      <c r="D874" s="8"/>
      <c r="G874" s="8"/>
      <c r="I874" s="8"/>
      <c r="K874" s="8"/>
      <c r="L874" s="109"/>
      <c r="M874" s="8"/>
    </row>
    <row r="875" spans="4:13" ht="15.75" customHeight="1" x14ac:dyDescent="0.25">
      <c r="D875" s="8"/>
      <c r="G875" s="8"/>
      <c r="I875" s="8"/>
      <c r="K875" s="8"/>
      <c r="L875" s="109"/>
      <c r="M875" s="8"/>
    </row>
    <row r="876" spans="4:13" ht="15.75" customHeight="1" x14ac:dyDescent="0.25">
      <c r="D876" s="8"/>
      <c r="G876" s="8"/>
      <c r="I876" s="8"/>
      <c r="K876" s="8"/>
      <c r="L876" s="109"/>
      <c r="M876" s="8"/>
    </row>
    <row r="877" spans="4:13" ht="15.75" customHeight="1" x14ac:dyDescent="0.25">
      <c r="D877" s="8"/>
      <c r="G877" s="8"/>
      <c r="I877" s="8"/>
      <c r="K877" s="8"/>
      <c r="L877" s="109"/>
      <c r="M877" s="8"/>
    </row>
    <row r="878" spans="4:13" ht="15.75" customHeight="1" x14ac:dyDescent="0.25">
      <c r="D878" s="8"/>
      <c r="G878" s="8"/>
      <c r="I878" s="8"/>
      <c r="K878" s="8"/>
      <c r="L878" s="109"/>
      <c r="M878" s="8"/>
    </row>
    <row r="879" spans="4:13" ht="15.75" customHeight="1" x14ac:dyDescent="0.25">
      <c r="D879" s="8"/>
      <c r="G879" s="8"/>
      <c r="I879" s="8"/>
      <c r="K879" s="8"/>
      <c r="L879" s="109"/>
      <c r="M879" s="8"/>
    </row>
    <row r="880" spans="4:13" ht="15.75" customHeight="1" x14ac:dyDescent="0.25">
      <c r="D880" s="8"/>
      <c r="G880" s="8"/>
      <c r="I880" s="8"/>
      <c r="K880" s="8"/>
      <c r="L880" s="109"/>
      <c r="M880" s="8"/>
    </row>
    <row r="881" spans="4:13" ht="15.75" customHeight="1" x14ac:dyDescent="0.25">
      <c r="D881" s="8"/>
      <c r="G881" s="8"/>
      <c r="I881" s="8"/>
      <c r="K881" s="8"/>
      <c r="L881" s="109"/>
      <c r="M881" s="8"/>
    </row>
    <row r="882" spans="4:13" ht="15.75" customHeight="1" x14ac:dyDescent="0.25">
      <c r="D882" s="8"/>
      <c r="G882" s="8"/>
      <c r="I882" s="8"/>
      <c r="K882" s="8"/>
      <c r="L882" s="109"/>
      <c r="M882" s="8"/>
    </row>
    <row r="883" spans="4:13" ht="15.75" customHeight="1" x14ac:dyDescent="0.25">
      <c r="D883" s="8"/>
      <c r="G883" s="8"/>
      <c r="I883" s="8"/>
      <c r="K883" s="8"/>
      <c r="L883" s="109"/>
      <c r="M883" s="8"/>
    </row>
    <row r="884" spans="4:13" ht="15.75" customHeight="1" x14ac:dyDescent="0.25">
      <c r="D884" s="8"/>
      <c r="G884" s="8"/>
      <c r="I884" s="8"/>
      <c r="K884" s="8"/>
      <c r="L884" s="109"/>
      <c r="M884" s="8"/>
    </row>
    <row r="885" spans="4:13" ht="15.75" customHeight="1" x14ac:dyDescent="0.25">
      <c r="D885" s="8"/>
      <c r="G885" s="8"/>
      <c r="I885" s="8"/>
      <c r="K885" s="8"/>
      <c r="L885" s="109"/>
      <c r="M885" s="8"/>
    </row>
    <row r="886" spans="4:13" ht="15.75" customHeight="1" x14ac:dyDescent="0.25">
      <c r="D886" s="8"/>
      <c r="G886" s="8"/>
      <c r="I886" s="8"/>
      <c r="K886" s="8"/>
      <c r="L886" s="109"/>
      <c r="M886" s="8"/>
    </row>
    <row r="887" spans="4:13" ht="15.75" customHeight="1" x14ac:dyDescent="0.25">
      <c r="D887" s="8"/>
      <c r="G887" s="8"/>
      <c r="I887" s="8"/>
      <c r="K887" s="8"/>
      <c r="L887" s="109"/>
      <c r="M887" s="8"/>
    </row>
    <row r="888" spans="4:13" ht="15.75" customHeight="1" x14ac:dyDescent="0.25">
      <c r="D888" s="8"/>
      <c r="G888" s="8"/>
      <c r="I888" s="8"/>
      <c r="K888" s="8"/>
      <c r="L888" s="109"/>
      <c r="M888" s="8"/>
    </row>
    <row r="889" spans="4:13" ht="15.75" customHeight="1" x14ac:dyDescent="0.25">
      <c r="D889" s="8"/>
      <c r="G889" s="8"/>
      <c r="I889" s="8"/>
      <c r="K889" s="8"/>
      <c r="L889" s="109"/>
      <c r="M889" s="8"/>
    </row>
    <row r="890" spans="4:13" ht="15.75" customHeight="1" x14ac:dyDescent="0.25">
      <c r="D890" s="8"/>
      <c r="G890" s="8"/>
      <c r="I890" s="8"/>
      <c r="K890" s="8"/>
      <c r="L890" s="109"/>
      <c r="M890" s="8"/>
    </row>
    <row r="891" spans="4:13" ht="15.75" customHeight="1" x14ac:dyDescent="0.25">
      <c r="D891" s="8"/>
      <c r="G891" s="8"/>
      <c r="I891" s="8"/>
      <c r="K891" s="8"/>
      <c r="L891" s="109"/>
      <c r="M891" s="8"/>
    </row>
    <row r="892" spans="4:13" ht="15.75" customHeight="1" x14ac:dyDescent="0.25">
      <c r="D892" s="8"/>
      <c r="G892" s="8"/>
      <c r="I892" s="8"/>
      <c r="K892" s="8"/>
      <c r="L892" s="109"/>
      <c r="M892" s="8"/>
    </row>
    <row r="893" spans="4:13" ht="15.75" customHeight="1" x14ac:dyDescent="0.25">
      <c r="D893" s="8"/>
      <c r="G893" s="8"/>
      <c r="I893" s="8"/>
      <c r="K893" s="8"/>
      <c r="L893" s="109"/>
      <c r="M893" s="8"/>
    </row>
    <row r="894" spans="4:13" ht="15.75" customHeight="1" x14ac:dyDescent="0.25">
      <c r="D894" s="8"/>
      <c r="G894" s="8"/>
      <c r="I894" s="8"/>
      <c r="K894" s="8"/>
      <c r="L894" s="109"/>
      <c r="M894" s="8"/>
    </row>
    <row r="895" spans="4:13" ht="15.75" customHeight="1" x14ac:dyDescent="0.25">
      <c r="D895" s="8"/>
      <c r="G895" s="8"/>
      <c r="I895" s="8"/>
      <c r="K895" s="8"/>
      <c r="L895" s="109"/>
      <c r="M895" s="8"/>
    </row>
    <row r="896" spans="4:13" ht="15.75" customHeight="1" x14ac:dyDescent="0.25">
      <c r="D896" s="8"/>
      <c r="G896" s="8"/>
      <c r="I896" s="8"/>
      <c r="K896" s="8"/>
      <c r="L896" s="109"/>
      <c r="M896" s="8"/>
    </row>
    <row r="897" spans="4:13" ht="15.75" customHeight="1" x14ac:dyDescent="0.25">
      <c r="D897" s="8"/>
      <c r="G897" s="8"/>
      <c r="I897" s="8"/>
      <c r="K897" s="8"/>
      <c r="L897" s="109"/>
      <c r="M897" s="8"/>
    </row>
    <row r="898" spans="4:13" ht="15.75" customHeight="1" x14ac:dyDescent="0.25">
      <c r="D898" s="8"/>
      <c r="G898" s="8"/>
      <c r="I898" s="8"/>
      <c r="K898" s="8"/>
      <c r="L898" s="109"/>
      <c r="M898" s="8"/>
    </row>
    <row r="899" spans="4:13" ht="15.75" customHeight="1" x14ac:dyDescent="0.25">
      <c r="D899" s="8"/>
      <c r="G899" s="8"/>
      <c r="I899" s="8"/>
      <c r="K899" s="8"/>
      <c r="L899" s="109"/>
      <c r="M899" s="8"/>
    </row>
    <row r="900" spans="4:13" ht="15.75" customHeight="1" x14ac:dyDescent="0.25">
      <c r="D900" s="8"/>
      <c r="G900" s="8"/>
      <c r="I900" s="8"/>
      <c r="K900" s="8"/>
      <c r="L900" s="109"/>
      <c r="M900" s="8"/>
    </row>
    <row r="901" spans="4:13" ht="15.75" customHeight="1" x14ac:dyDescent="0.25">
      <c r="D901" s="8"/>
      <c r="G901" s="8"/>
      <c r="I901" s="8"/>
      <c r="K901" s="8"/>
      <c r="L901" s="109"/>
      <c r="M901" s="8"/>
    </row>
    <row r="902" spans="4:13" ht="15.75" customHeight="1" x14ac:dyDescent="0.25">
      <c r="D902" s="8"/>
      <c r="G902" s="8"/>
      <c r="I902" s="8"/>
      <c r="K902" s="8"/>
      <c r="L902" s="109"/>
      <c r="M902" s="8"/>
    </row>
    <row r="903" spans="4:13" ht="15.75" customHeight="1" x14ac:dyDescent="0.25">
      <c r="D903" s="8"/>
      <c r="G903" s="8"/>
      <c r="I903" s="8"/>
      <c r="K903" s="8"/>
      <c r="L903" s="109"/>
      <c r="M903" s="8"/>
    </row>
    <row r="904" spans="4:13" ht="15.75" customHeight="1" x14ac:dyDescent="0.25">
      <c r="D904" s="8"/>
      <c r="G904" s="8"/>
      <c r="I904" s="8"/>
      <c r="K904" s="8"/>
      <c r="L904" s="109"/>
      <c r="M904" s="8"/>
    </row>
    <row r="905" spans="4:13" ht="15.75" customHeight="1" x14ac:dyDescent="0.25">
      <c r="D905" s="8"/>
      <c r="G905" s="8"/>
      <c r="I905" s="8"/>
      <c r="K905" s="8"/>
      <c r="L905" s="109"/>
      <c r="M905" s="8"/>
    </row>
    <row r="906" spans="4:13" ht="15.75" customHeight="1" x14ac:dyDescent="0.25">
      <c r="D906" s="8"/>
      <c r="G906" s="8"/>
      <c r="I906" s="8"/>
      <c r="K906" s="8"/>
      <c r="L906" s="109"/>
      <c r="M906" s="8"/>
    </row>
    <row r="907" spans="4:13" ht="15.75" customHeight="1" x14ac:dyDescent="0.25">
      <c r="D907" s="8"/>
      <c r="G907" s="8"/>
      <c r="I907" s="8"/>
      <c r="K907" s="8"/>
      <c r="L907" s="109"/>
      <c r="M907" s="8"/>
    </row>
    <row r="908" spans="4:13" ht="15.75" customHeight="1" x14ac:dyDescent="0.25">
      <c r="D908" s="8"/>
      <c r="G908" s="8"/>
      <c r="I908" s="8"/>
      <c r="K908" s="8"/>
      <c r="L908" s="109"/>
      <c r="M908" s="8"/>
    </row>
    <row r="909" spans="4:13" ht="15.75" customHeight="1" x14ac:dyDescent="0.25">
      <c r="D909" s="8"/>
      <c r="G909" s="8"/>
      <c r="I909" s="8"/>
      <c r="K909" s="8"/>
      <c r="L909" s="109"/>
      <c r="M909" s="8"/>
    </row>
    <row r="910" spans="4:13" ht="15.75" customHeight="1" x14ac:dyDescent="0.25">
      <c r="D910" s="8"/>
      <c r="G910" s="8"/>
      <c r="I910" s="8"/>
      <c r="K910" s="8"/>
      <c r="L910" s="109"/>
      <c r="M910" s="8"/>
    </row>
    <row r="911" spans="4:13" ht="15.75" customHeight="1" x14ac:dyDescent="0.25">
      <c r="D911" s="8"/>
      <c r="G911" s="8"/>
      <c r="I911" s="8"/>
      <c r="K911" s="8"/>
      <c r="L911" s="109"/>
      <c r="M911" s="8"/>
    </row>
    <row r="912" spans="4:13" ht="15.75" customHeight="1" x14ac:dyDescent="0.25">
      <c r="D912" s="8"/>
      <c r="G912" s="8"/>
      <c r="I912" s="8"/>
      <c r="K912" s="8"/>
      <c r="L912" s="109"/>
      <c r="M912" s="8"/>
    </row>
    <row r="913" spans="4:13" ht="15.75" customHeight="1" x14ac:dyDescent="0.25">
      <c r="D913" s="8"/>
      <c r="G913" s="8"/>
      <c r="I913" s="8"/>
      <c r="K913" s="8"/>
      <c r="L913" s="109"/>
      <c r="M913" s="8"/>
    </row>
    <row r="914" spans="4:13" ht="15.75" customHeight="1" x14ac:dyDescent="0.25">
      <c r="D914" s="8"/>
      <c r="G914" s="8"/>
      <c r="I914" s="8"/>
      <c r="K914" s="8"/>
      <c r="L914" s="109"/>
      <c r="M914" s="8"/>
    </row>
    <row r="915" spans="4:13" ht="15.75" customHeight="1" x14ac:dyDescent="0.25">
      <c r="D915" s="8"/>
      <c r="G915" s="8"/>
      <c r="I915" s="8"/>
      <c r="K915" s="8"/>
      <c r="L915" s="109"/>
      <c r="M915" s="8"/>
    </row>
    <row r="916" spans="4:13" ht="15.75" customHeight="1" x14ac:dyDescent="0.25">
      <c r="D916" s="8"/>
      <c r="G916" s="8"/>
      <c r="I916" s="8"/>
      <c r="K916" s="8"/>
      <c r="L916" s="109"/>
      <c r="M916" s="8"/>
    </row>
    <row r="917" spans="4:13" ht="15.75" customHeight="1" x14ac:dyDescent="0.25">
      <c r="D917" s="8"/>
      <c r="G917" s="8"/>
      <c r="I917" s="8"/>
      <c r="K917" s="8"/>
      <c r="L917" s="109"/>
      <c r="M917" s="8"/>
    </row>
    <row r="918" spans="4:13" ht="15.75" customHeight="1" x14ac:dyDescent="0.25">
      <c r="D918" s="8"/>
      <c r="G918" s="8"/>
      <c r="I918" s="8"/>
      <c r="K918" s="8"/>
      <c r="L918" s="109"/>
      <c r="M918" s="8"/>
    </row>
    <row r="919" spans="4:13" ht="15.75" customHeight="1" x14ac:dyDescent="0.25">
      <c r="D919" s="8"/>
      <c r="G919" s="8"/>
      <c r="I919" s="8"/>
      <c r="K919" s="8"/>
      <c r="L919" s="109"/>
      <c r="M919" s="8"/>
    </row>
    <row r="920" spans="4:13" ht="15.75" customHeight="1" x14ac:dyDescent="0.25">
      <c r="D920" s="8"/>
      <c r="G920" s="8"/>
      <c r="I920" s="8"/>
      <c r="K920" s="8"/>
      <c r="L920" s="109"/>
      <c r="M920" s="8"/>
    </row>
    <row r="921" spans="4:13" ht="15.75" customHeight="1" x14ac:dyDescent="0.25">
      <c r="D921" s="8"/>
      <c r="G921" s="8"/>
      <c r="I921" s="8"/>
      <c r="K921" s="8"/>
      <c r="L921" s="109"/>
      <c r="M921" s="8"/>
    </row>
    <row r="922" spans="4:13" ht="15.75" customHeight="1" x14ac:dyDescent="0.25">
      <c r="D922" s="8"/>
      <c r="G922" s="8"/>
      <c r="I922" s="8"/>
      <c r="K922" s="8"/>
      <c r="L922" s="109"/>
      <c r="M922" s="8"/>
    </row>
    <row r="923" spans="4:13" ht="15.75" customHeight="1" x14ac:dyDescent="0.25">
      <c r="D923" s="8"/>
      <c r="G923" s="8"/>
      <c r="I923" s="8"/>
      <c r="K923" s="8"/>
      <c r="L923" s="109"/>
      <c r="M923" s="8"/>
    </row>
    <row r="924" spans="4:13" ht="15.75" customHeight="1" x14ac:dyDescent="0.25">
      <c r="D924" s="8"/>
      <c r="G924" s="8"/>
      <c r="I924" s="8"/>
      <c r="K924" s="8"/>
      <c r="L924" s="109"/>
      <c r="M924" s="8"/>
    </row>
    <row r="925" spans="4:13" ht="15.75" customHeight="1" x14ac:dyDescent="0.25">
      <c r="D925" s="8"/>
      <c r="G925" s="8"/>
      <c r="I925" s="8"/>
      <c r="K925" s="8"/>
      <c r="L925" s="109"/>
      <c r="M925" s="8"/>
    </row>
    <row r="926" spans="4:13" ht="15.75" customHeight="1" x14ac:dyDescent="0.25">
      <c r="D926" s="8"/>
      <c r="G926" s="8"/>
      <c r="I926" s="8"/>
      <c r="K926" s="8"/>
      <c r="L926" s="109"/>
      <c r="M926" s="8"/>
    </row>
    <row r="927" spans="4:13" ht="15.75" customHeight="1" x14ac:dyDescent="0.25">
      <c r="D927" s="8"/>
      <c r="G927" s="8"/>
      <c r="I927" s="8"/>
      <c r="K927" s="8"/>
      <c r="L927" s="109"/>
      <c r="M927" s="8"/>
    </row>
    <row r="928" spans="4:13" ht="15.75" customHeight="1" x14ac:dyDescent="0.25">
      <c r="D928" s="8"/>
      <c r="G928" s="8"/>
      <c r="I928" s="8"/>
      <c r="K928" s="8"/>
      <c r="L928" s="109"/>
      <c r="M928" s="8"/>
    </row>
    <row r="929" spans="4:13" ht="15.75" customHeight="1" x14ac:dyDescent="0.25">
      <c r="D929" s="8"/>
      <c r="G929" s="8"/>
      <c r="I929" s="8"/>
      <c r="K929" s="8"/>
      <c r="L929" s="109"/>
      <c r="M929" s="8"/>
    </row>
    <row r="930" spans="4:13" ht="15.75" customHeight="1" x14ac:dyDescent="0.25">
      <c r="D930" s="8"/>
      <c r="G930" s="8"/>
      <c r="I930" s="8"/>
      <c r="K930" s="8"/>
      <c r="L930" s="109"/>
      <c r="M930" s="8"/>
    </row>
    <row r="931" spans="4:13" ht="15.75" customHeight="1" x14ac:dyDescent="0.25">
      <c r="D931" s="8"/>
      <c r="G931" s="8"/>
      <c r="I931" s="8"/>
      <c r="K931" s="8"/>
      <c r="L931" s="109"/>
      <c r="M931" s="8"/>
    </row>
    <row r="932" spans="4:13" ht="15.75" customHeight="1" x14ac:dyDescent="0.25">
      <c r="D932" s="8"/>
      <c r="G932" s="8"/>
      <c r="I932" s="8"/>
      <c r="K932" s="8"/>
      <c r="L932" s="109"/>
      <c r="M932" s="8"/>
    </row>
    <row r="933" spans="4:13" ht="15.75" customHeight="1" x14ac:dyDescent="0.25">
      <c r="D933" s="8"/>
      <c r="G933" s="8"/>
      <c r="I933" s="8"/>
      <c r="K933" s="8"/>
      <c r="L933" s="109"/>
      <c r="M933" s="8"/>
    </row>
    <row r="934" spans="4:13" ht="15.75" customHeight="1" x14ac:dyDescent="0.25">
      <c r="D934" s="8"/>
      <c r="G934" s="8"/>
      <c r="I934" s="8"/>
      <c r="K934" s="8"/>
      <c r="L934" s="109"/>
      <c r="M934" s="8"/>
    </row>
    <row r="935" spans="4:13" ht="15.75" customHeight="1" x14ac:dyDescent="0.25">
      <c r="D935" s="8"/>
      <c r="G935" s="8"/>
      <c r="I935" s="8"/>
      <c r="K935" s="8"/>
      <c r="L935" s="109"/>
      <c r="M935" s="8"/>
    </row>
    <row r="936" spans="4:13" ht="15.75" customHeight="1" x14ac:dyDescent="0.25">
      <c r="D936" s="8"/>
      <c r="G936" s="8"/>
      <c r="I936" s="8"/>
      <c r="K936" s="8"/>
      <c r="L936" s="109"/>
      <c r="M936" s="8"/>
    </row>
    <row r="937" spans="4:13" ht="15.75" customHeight="1" x14ac:dyDescent="0.25">
      <c r="D937" s="8"/>
      <c r="G937" s="8"/>
      <c r="I937" s="8"/>
      <c r="K937" s="8"/>
      <c r="L937" s="109"/>
      <c r="M937" s="8"/>
    </row>
    <row r="938" spans="4:13" ht="15.75" customHeight="1" x14ac:dyDescent="0.25">
      <c r="D938" s="8"/>
      <c r="G938" s="8"/>
      <c r="I938" s="8"/>
      <c r="K938" s="8"/>
      <c r="L938" s="109"/>
      <c r="M938" s="8"/>
    </row>
    <row r="939" spans="4:13" ht="15.75" customHeight="1" x14ac:dyDescent="0.25">
      <c r="D939" s="8"/>
      <c r="G939" s="8"/>
      <c r="I939" s="8"/>
      <c r="K939" s="8"/>
      <c r="L939" s="109"/>
      <c r="M939" s="8"/>
    </row>
    <row r="940" spans="4:13" ht="15.75" customHeight="1" x14ac:dyDescent="0.25">
      <c r="D940" s="8"/>
      <c r="G940" s="8"/>
      <c r="I940" s="8"/>
      <c r="K940" s="8"/>
      <c r="L940" s="109"/>
      <c r="M940" s="8"/>
    </row>
    <row r="941" spans="4:13" ht="15.75" customHeight="1" x14ac:dyDescent="0.25">
      <c r="D941" s="8"/>
      <c r="G941" s="8"/>
      <c r="I941" s="8"/>
      <c r="K941" s="8"/>
      <c r="L941" s="109"/>
      <c r="M941" s="8"/>
    </row>
    <row r="942" spans="4:13" ht="15.75" customHeight="1" x14ac:dyDescent="0.25">
      <c r="D942" s="8"/>
      <c r="G942" s="8"/>
      <c r="I942" s="8"/>
      <c r="K942" s="8"/>
      <c r="L942" s="109"/>
      <c r="M942" s="8"/>
    </row>
    <row r="943" spans="4:13" ht="15.75" customHeight="1" x14ac:dyDescent="0.25">
      <c r="D943" s="8"/>
      <c r="G943" s="8"/>
      <c r="I943" s="8"/>
      <c r="K943" s="8"/>
      <c r="L943" s="109"/>
      <c r="M943" s="8"/>
    </row>
    <row r="944" spans="4:13" ht="15.75" customHeight="1" x14ac:dyDescent="0.25">
      <c r="D944" s="8"/>
      <c r="G944" s="8"/>
      <c r="I944" s="8"/>
      <c r="K944" s="8"/>
      <c r="L944" s="109"/>
      <c r="M944" s="8"/>
    </row>
    <row r="945" spans="4:13" ht="15.75" customHeight="1" x14ac:dyDescent="0.25">
      <c r="D945" s="8"/>
      <c r="G945" s="8"/>
      <c r="I945" s="8"/>
      <c r="K945" s="8"/>
      <c r="L945" s="109"/>
      <c r="M945" s="8"/>
    </row>
    <row r="946" spans="4:13" ht="15.75" customHeight="1" x14ac:dyDescent="0.25">
      <c r="D946" s="8"/>
      <c r="G946" s="8"/>
      <c r="I946" s="8"/>
      <c r="K946" s="8"/>
      <c r="L946" s="109"/>
      <c r="M946" s="8"/>
    </row>
    <row r="947" spans="4:13" ht="15.75" customHeight="1" x14ac:dyDescent="0.25">
      <c r="D947" s="8"/>
      <c r="G947" s="8"/>
      <c r="I947" s="8"/>
      <c r="K947" s="8"/>
      <c r="L947" s="109"/>
      <c r="M947" s="8"/>
    </row>
    <row r="948" spans="4:13" ht="15.75" customHeight="1" x14ac:dyDescent="0.25">
      <c r="D948" s="8"/>
      <c r="G948" s="8"/>
      <c r="I948" s="8"/>
      <c r="K948" s="8"/>
      <c r="L948" s="109"/>
      <c r="M948" s="8"/>
    </row>
    <row r="949" spans="4:13" ht="15.75" customHeight="1" x14ac:dyDescent="0.25">
      <c r="D949" s="8"/>
      <c r="G949" s="8"/>
      <c r="I949" s="8"/>
      <c r="K949" s="8"/>
      <c r="L949" s="109"/>
      <c r="M949" s="8"/>
    </row>
    <row r="950" spans="4:13" ht="15.75" customHeight="1" x14ac:dyDescent="0.25">
      <c r="D950" s="8"/>
      <c r="G950" s="8"/>
      <c r="I950" s="8"/>
      <c r="K950" s="8"/>
      <c r="L950" s="109"/>
      <c r="M950" s="8"/>
    </row>
    <row r="951" spans="4:13" ht="15.75" customHeight="1" x14ac:dyDescent="0.25">
      <c r="D951" s="8"/>
      <c r="G951" s="8"/>
      <c r="I951" s="8"/>
      <c r="K951" s="8"/>
      <c r="L951" s="109"/>
      <c r="M951" s="8"/>
    </row>
    <row r="952" spans="4:13" ht="15.75" customHeight="1" x14ac:dyDescent="0.25">
      <c r="D952" s="8"/>
      <c r="G952" s="8"/>
      <c r="I952" s="8"/>
      <c r="K952" s="8"/>
      <c r="L952" s="109"/>
      <c r="M952" s="8"/>
    </row>
    <row r="953" spans="4:13" ht="15.75" customHeight="1" x14ac:dyDescent="0.25">
      <c r="D953" s="8"/>
      <c r="G953" s="8"/>
      <c r="I953" s="8"/>
      <c r="K953" s="8"/>
      <c r="L953" s="109"/>
      <c r="M953" s="8"/>
    </row>
    <row r="954" spans="4:13" ht="15.75" customHeight="1" x14ac:dyDescent="0.25">
      <c r="D954" s="8"/>
      <c r="G954" s="8"/>
      <c r="I954" s="8"/>
      <c r="K954" s="8"/>
      <c r="L954" s="109"/>
      <c r="M954" s="8"/>
    </row>
    <row r="955" spans="4:13" ht="15.75" customHeight="1" x14ac:dyDescent="0.25">
      <c r="D955" s="8"/>
      <c r="G955" s="8"/>
      <c r="I955" s="8"/>
      <c r="K955" s="8"/>
      <c r="L955" s="109"/>
      <c r="M955" s="8"/>
    </row>
    <row r="956" spans="4:13" ht="15.75" customHeight="1" x14ac:dyDescent="0.25">
      <c r="D956" s="8"/>
      <c r="G956" s="8"/>
      <c r="I956" s="8"/>
      <c r="K956" s="8"/>
      <c r="L956" s="109"/>
      <c r="M956" s="8"/>
    </row>
    <row r="957" spans="4:13" ht="15.75" customHeight="1" x14ac:dyDescent="0.25">
      <c r="D957" s="8"/>
      <c r="G957" s="8"/>
      <c r="I957" s="8"/>
      <c r="K957" s="8"/>
      <c r="L957" s="109"/>
      <c r="M957" s="8"/>
    </row>
    <row r="958" spans="4:13" ht="15.75" customHeight="1" x14ac:dyDescent="0.25">
      <c r="D958" s="8"/>
      <c r="G958" s="8"/>
      <c r="I958" s="8"/>
      <c r="K958" s="8"/>
      <c r="L958" s="109"/>
      <c r="M958" s="8"/>
    </row>
    <row r="959" spans="4:13" ht="15.75" customHeight="1" x14ac:dyDescent="0.25">
      <c r="D959" s="8"/>
      <c r="G959" s="8"/>
      <c r="I959" s="8"/>
      <c r="K959" s="8"/>
      <c r="L959" s="109"/>
      <c r="M959" s="8"/>
    </row>
    <row r="960" spans="4:13" ht="15.75" customHeight="1" x14ac:dyDescent="0.25">
      <c r="D960" s="8"/>
      <c r="G960" s="8"/>
      <c r="I960" s="8"/>
      <c r="K960" s="8"/>
      <c r="L960" s="109"/>
      <c r="M960" s="8"/>
    </row>
    <row r="961" spans="4:13" ht="15.75" customHeight="1" x14ac:dyDescent="0.25">
      <c r="D961" s="8"/>
      <c r="G961" s="8"/>
      <c r="I961" s="8"/>
      <c r="K961" s="8"/>
      <c r="L961" s="109"/>
      <c r="M961" s="8"/>
    </row>
    <row r="962" spans="4:13" ht="15.75" customHeight="1" x14ac:dyDescent="0.25">
      <c r="D962" s="8"/>
      <c r="G962" s="8"/>
      <c r="I962" s="8"/>
      <c r="K962" s="8"/>
      <c r="L962" s="109"/>
      <c r="M962" s="8"/>
    </row>
    <row r="963" spans="4:13" ht="15.75" customHeight="1" x14ac:dyDescent="0.25">
      <c r="D963" s="8"/>
      <c r="G963" s="8"/>
      <c r="I963" s="8"/>
      <c r="K963" s="8"/>
      <c r="L963" s="109"/>
      <c r="M963" s="8"/>
    </row>
    <row r="964" spans="4:13" ht="15.75" customHeight="1" x14ac:dyDescent="0.25">
      <c r="D964" s="8"/>
      <c r="G964" s="8"/>
      <c r="I964" s="8"/>
      <c r="K964" s="8"/>
      <c r="L964" s="109"/>
      <c r="M964" s="8"/>
    </row>
    <row r="965" spans="4:13" ht="15.75" customHeight="1" x14ac:dyDescent="0.25">
      <c r="D965" s="8"/>
      <c r="G965" s="8"/>
      <c r="I965" s="8"/>
      <c r="K965" s="8"/>
      <c r="L965" s="109"/>
      <c r="M965" s="8"/>
    </row>
    <row r="966" spans="4:13" ht="15.75" customHeight="1" x14ac:dyDescent="0.25">
      <c r="D966" s="8"/>
      <c r="G966" s="8"/>
      <c r="I966" s="8"/>
      <c r="K966" s="8"/>
      <c r="L966" s="109"/>
      <c r="M966" s="8"/>
    </row>
    <row r="967" spans="4:13" ht="15.75" customHeight="1" x14ac:dyDescent="0.25">
      <c r="D967" s="8"/>
      <c r="G967" s="8"/>
      <c r="I967" s="8"/>
      <c r="K967" s="8"/>
      <c r="L967" s="109"/>
      <c r="M967" s="8"/>
    </row>
    <row r="968" spans="4:13" ht="15.75" customHeight="1" x14ac:dyDescent="0.25">
      <c r="D968" s="8"/>
      <c r="G968" s="8"/>
      <c r="I968" s="8"/>
      <c r="K968" s="8"/>
      <c r="L968" s="109"/>
      <c r="M968" s="8"/>
    </row>
    <row r="969" spans="4:13" ht="15.75" customHeight="1" x14ac:dyDescent="0.25">
      <c r="D969" s="8"/>
      <c r="G969" s="8"/>
      <c r="I969" s="8"/>
      <c r="K969" s="8"/>
      <c r="L969" s="109"/>
      <c r="M969" s="8"/>
    </row>
    <row r="970" spans="4:13" ht="15.75" customHeight="1" x14ac:dyDescent="0.25">
      <c r="D970" s="8"/>
      <c r="G970" s="8"/>
      <c r="I970" s="8"/>
      <c r="K970" s="8"/>
      <c r="L970" s="109"/>
      <c r="M970" s="8"/>
    </row>
    <row r="971" spans="4:13" ht="15.75" customHeight="1" x14ac:dyDescent="0.25">
      <c r="D971" s="8"/>
      <c r="G971" s="8"/>
      <c r="I971" s="8"/>
      <c r="K971" s="8"/>
      <c r="L971" s="109"/>
      <c r="M971" s="8"/>
    </row>
    <row r="972" spans="4:13" ht="15.75" customHeight="1" x14ac:dyDescent="0.25">
      <c r="D972" s="8"/>
      <c r="G972" s="8"/>
      <c r="I972" s="8"/>
      <c r="K972" s="8"/>
      <c r="L972" s="109"/>
      <c r="M972" s="8"/>
    </row>
    <row r="973" spans="4:13" ht="15.75" customHeight="1" x14ac:dyDescent="0.25">
      <c r="D973" s="8"/>
      <c r="G973" s="8"/>
      <c r="I973" s="8"/>
      <c r="K973" s="8"/>
      <c r="L973" s="109"/>
      <c r="M973" s="8"/>
    </row>
    <row r="974" spans="4:13" ht="15.75" customHeight="1" x14ac:dyDescent="0.25">
      <c r="D974" s="8"/>
      <c r="G974" s="8"/>
      <c r="I974" s="8"/>
      <c r="K974" s="8"/>
      <c r="L974" s="109"/>
      <c r="M974" s="8"/>
    </row>
    <row r="975" spans="4:13" ht="15.75" customHeight="1" x14ac:dyDescent="0.25">
      <c r="D975" s="8"/>
      <c r="G975" s="8"/>
      <c r="I975" s="8"/>
      <c r="K975" s="8"/>
      <c r="L975" s="109"/>
      <c r="M975" s="8"/>
    </row>
    <row r="976" spans="4:13" ht="15.75" customHeight="1" x14ac:dyDescent="0.25">
      <c r="D976" s="8"/>
      <c r="G976" s="8"/>
      <c r="I976" s="8"/>
      <c r="K976" s="8"/>
      <c r="L976" s="109"/>
      <c r="M976" s="8"/>
    </row>
    <row r="977" spans="4:13" ht="15.75" customHeight="1" x14ac:dyDescent="0.25">
      <c r="D977" s="8"/>
      <c r="G977" s="8"/>
      <c r="I977" s="8"/>
      <c r="K977" s="8"/>
      <c r="L977" s="109"/>
      <c r="M977" s="8"/>
    </row>
    <row r="978" spans="4:13" ht="15.75" customHeight="1" x14ac:dyDescent="0.25">
      <c r="D978" s="8"/>
      <c r="G978" s="8"/>
      <c r="I978" s="8"/>
      <c r="K978" s="8"/>
      <c r="L978" s="109"/>
      <c r="M978" s="8"/>
    </row>
    <row r="979" spans="4:13" ht="15.75" customHeight="1" x14ac:dyDescent="0.25">
      <c r="D979" s="8"/>
      <c r="G979" s="8"/>
      <c r="I979" s="8"/>
      <c r="K979" s="8"/>
      <c r="L979" s="109"/>
      <c r="M979" s="8"/>
    </row>
    <row r="980" spans="4:13" ht="15.75" customHeight="1" x14ac:dyDescent="0.25">
      <c r="D980" s="8"/>
      <c r="G980" s="8"/>
      <c r="I980" s="8"/>
      <c r="K980" s="8"/>
      <c r="L980" s="109"/>
      <c r="M980" s="8"/>
    </row>
    <row r="981" spans="4:13" ht="15.75" customHeight="1" x14ac:dyDescent="0.25">
      <c r="D981" s="8"/>
      <c r="G981" s="8"/>
      <c r="I981" s="8"/>
      <c r="K981" s="8"/>
      <c r="L981" s="109"/>
      <c r="M981" s="8"/>
    </row>
    <row r="982" spans="4:13" ht="15.75" customHeight="1" x14ac:dyDescent="0.25">
      <c r="D982" s="8"/>
      <c r="G982" s="8"/>
      <c r="I982" s="8"/>
      <c r="K982" s="8"/>
      <c r="L982" s="109"/>
      <c r="M982" s="8"/>
    </row>
    <row r="983" spans="4:13" ht="15.75" customHeight="1" x14ac:dyDescent="0.25">
      <c r="D983" s="8"/>
      <c r="G983" s="8"/>
      <c r="I983" s="8"/>
      <c r="K983" s="8"/>
      <c r="L983" s="109"/>
      <c r="M983" s="8"/>
    </row>
    <row r="984" spans="4:13" ht="15.75" customHeight="1" x14ac:dyDescent="0.25">
      <c r="D984" s="8"/>
      <c r="G984" s="8"/>
      <c r="I984" s="8"/>
      <c r="K984" s="8"/>
      <c r="L984" s="109"/>
      <c r="M984" s="8"/>
    </row>
    <row r="985" spans="4:13" ht="15.75" customHeight="1" x14ac:dyDescent="0.25">
      <c r="D985" s="8"/>
      <c r="G985" s="8"/>
      <c r="I985" s="8"/>
      <c r="K985" s="8"/>
      <c r="L985" s="109"/>
      <c r="M985" s="8"/>
    </row>
    <row r="986" spans="4:13" ht="15.75" customHeight="1" x14ac:dyDescent="0.25">
      <c r="D986" s="8"/>
      <c r="G986" s="8"/>
      <c r="I986" s="8"/>
      <c r="K986" s="8"/>
      <c r="L986" s="109"/>
      <c r="M986" s="8"/>
    </row>
    <row r="987" spans="4:13" ht="15.75" customHeight="1" x14ac:dyDescent="0.25">
      <c r="D987" s="8"/>
      <c r="G987" s="8"/>
      <c r="I987" s="8"/>
      <c r="K987" s="8"/>
      <c r="L987" s="109"/>
      <c r="M987" s="8"/>
    </row>
    <row r="988" spans="4:13" ht="15.75" customHeight="1" x14ac:dyDescent="0.25">
      <c r="D988" s="8"/>
      <c r="G988" s="8"/>
      <c r="I988" s="8"/>
      <c r="K988" s="8"/>
      <c r="L988" s="109"/>
      <c r="M988" s="8"/>
    </row>
    <row r="989" spans="4:13" ht="15.75" customHeight="1" x14ac:dyDescent="0.25">
      <c r="D989" s="8"/>
      <c r="G989" s="8"/>
      <c r="I989" s="8"/>
      <c r="K989" s="8"/>
      <c r="L989" s="109"/>
      <c r="M989" s="8"/>
    </row>
    <row r="990" spans="4:13" ht="15.75" customHeight="1" x14ac:dyDescent="0.25">
      <c r="D990" s="8"/>
      <c r="G990" s="8"/>
      <c r="I990" s="8"/>
      <c r="K990" s="8"/>
      <c r="L990" s="109"/>
      <c r="M990" s="8"/>
    </row>
    <row r="991" spans="4:13" ht="15.75" customHeight="1" x14ac:dyDescent="0.25">
      <c r="D991" s="8"/>
      <c r="G991" s="8"/>
      <c r="I991" s="8"/>
      <c r="K991" s="8"/>
      <c r="L991" s="109"/>
      <c r="M991" s="8"/>
    </row>
    <row r="992" spans="4:13" ht="15.75" customHeight="1" x14ac:dyDescent="0.25">
      <c r="D992" s="8"/>
      <c r="G992" s="8"/>
      <c r="I992" s="8"/>
      <c r="K992" s="8"/>
      <c r="L992" s="109"/>
      <c r="M992" s="8"/>
    </row>
    <row r="993" spans="4:13" ht="15.75" customHeight="1" x14ac:dyDescent="0.25">
      <c r="D993" s="8"/>
      <c r="G993" s="8"/>
      <c r="I993" s="8"/>
      <c r="K993" s="8"/>
      <c r="L993" s="109"/>
      <c r="M993" s="8"/>
    </row>
    <row r="994" spans="4:13" ht="15.75" customHeight="1" x14ac:dyDescent="0.25">
      <c r="D994" s="8"/>
      <c r="G994" s="8"/>
      <c r="I994" s="8"/>
      <c r="K994" s="8"/>
      <c r="L994" s="109"/>
      <c r="M994" s="8"/>
    </row>
    <row r="995" spans="4:13" ht="15.75" customHeight="1" x14ac:dyDescent="0.25">
      <c r="D995" s="8"/>
      <c r="G995" s="8"/>
      <c r="I995" s="8"/>
      <c r="K995" s="8"/>
      <c r="L995" s="109"/>
      <c r="M995" s="8"/>
    </row>
    <row r="996" spans="4:13" ht="15.75" customHeight="1" x14ac:dyDescent="0.25">
      <c r="D996" s="8"/>
      <c r="G996" s="8"/>
      <c r="I996" s="8"/>
      <c r="K996" s="8"/>
      <c r="L996" s="109"/>
      <c r="M996" s="8"/>
    </row>
    <row r="997" spans="4:13" ht="15.75" customHeight="1" x14ac:dyDescent="0.25">
      <c r="D997" s="8"/>
      <c r="G997" s="8"/>
      <c r="I997" s="8"/>
      <c r="K997" s="8"/>
      <c r="L997" s="109"/>
      <c r="M997" s="8"/>
    </row>
    <row r="998" spans="4:13" ht="15.75" customHeight="1" x14ac:dyDescent="0.25">
      <c r="D998" s="8"/>
      <c r="G998" s="8"/>
      <c r="I998" s="8"/>
      <c r="K998" s="8"/>
      <c r="L998" s="109"/>
      <c r="M998" s="8"/>
    </row>
    <row r="999" spans="4:13" ht="15.75" customHeight="1" x14ac:dyDescent="0.25">
      <c r="D999" s="8"/>
      <c r="G999" s="8"/>
      <c r="I999" s="8"/>
      <c r="K999" s="8"/>
      <c r="L999" s="109"/>
      <c r="M999" s="8"/>
    </row>
    <row r="1000" spans="4:13" ht="15.75" customHeight="1" x14ac:dyDescent="0.25">
      <c r="D1000" s="8"/>
      <c r="G1000" s="8"/>
      <c r="I1000" s="8"/>
      <c r="K1000" s="8"/>
      <c r="L1000" s="109"/>
      <c r="M1000" s="8"/>
    </row>
    <row r="1001" spans="4:13" ht="15.75" customHeight="1" x14ac:dyDescent="0.25">
      <c r="D1001" s="8"/>
      <c r="G1001" s="8"/>
      <c r="I1001" s="8"/>
      <c r="K1001" s="8"/>
      <c r="L1001" s="109"/>
      <c r="M1001" s="8"/>
    </row>
    <row r="1002" spans="4:13" ht="15.75" customHeight="1" x14ac:dyDescent="0.25">
      <c r="D1002" s="8"/>
      <c r="G1002" s="8"/>
      <c r="I1002" s="8"/>
      <c r="K1002" s="8"/>
      <c r="L1002" s="109"/>
      <c r="M1002" s="8"/>
    </row>
    <row r="1003" spans="4:13" ht="15.75" customHeight="1" x14ac:dyDescent="0.25">
      <c r="D1003" s="8"/>
      <c r="G1003" s="8"/>
      <c r="I1003" s="8"/>
      <c r="K1003" s="8"/>
      <c r="L1003" s="109"/>
      <c r="M1003" s="8"/>
    </row>
    <row r="1004" spans="4:13" ht="15.75" customHeight="1" x14ac:dyDescent="0.25">
      <c r="D1004" s="8"/>
      <c r="G1004" s="8"/>
      <c r="I1004" s="8"/>
      <c r="K1004" s="8"/>
      <c r="L1004" s="109"/>
      <c r="M1004" s="8"/>
    </row>
    <row r="1005" spans="4:13" ht="15.75" customHeight="1" x14ac:dyDescent="0.25">
      <c r="D1005" s="8"/>
      <c r="G1005" s="8"/>
      <c r="I1005" s="8"/>
      <c r="K1005" s="8"/>
      <c r="L1005" s="109"/>
      <c r="M1005" s="8"/>
    </row>
    <row r="1006" spans="4:13" ht="15.75" customHeight="1" x14ac:dyDescent="0.25">
      <c r="D1006" s="8"/>
      <c r="G1006" s="8"/>
      <c r="I1006" s="8"/>
      <c r="K1006" s="8"/>
      <c r="L1006" s="109"/>
      <c r="M1006" s="8"/>
    </row>
    <row r="1007" spans="4:13" ht="15.75" customHeight="1" x14ac:dyDescent="0.25">
      <c r="D1007" s="8"/>
      <c r="G1007" s="8"/>
      <c r="I1007" s="8"/>
      <c r="K1007" s="8"/>
      <c r="L1007" s="109"/>
      <c r="M1007" s="8"/>
    </row>
    <row r="1008" spans="4:13" ht="15.75" customHeight="1" x14ac:dyDescent="0.25">
      <c r="D1008" s="8"/>
      <c r="G1008" s="8"/>
      <c r="I1008" s="8"/>
      <c r="K1008" s="8"/>
      <c r="L1008" s="109"/>
      <c r="M1008" s="8"/>
    </row>
    <row r="1009" spans="4:13" ht="15.75" customHeight="1" x14ac:dyDescent="0.25">
      <c r="D1009" s="8"/>
      <c r="G1009" s="8"/>
      <c r="I1009" s="8"/>
      <c r="K1009" s="8"/>
      <c r="L1009" s="109"/>
      <c r="M1009" s="8"/>
    </row>
    <row r="1010" spans="4:13" ht="15.75" customHeight="1" x14ac:dyDescent="0.25">
      <c r="D1010" s="8"/>
      <c r="G1010" s="8"/>
      <c r="I1010" s="8"/>
      <c r="K1010" s="8"/>
      <c r="L1010" s="109"/>
      <c r="M1010" s="8"/>
    </row>
    <row r="1011" spans="4:13" ht="15.75" customHeight="1" x14ac:dyDescent="0.25">
      <c r="D1011" s="8"/>
      <c r="G1011" s="8"/>
      <c r="I1011" s="8"/>
      <c r="K1011" s="8"/>
      <c r="L1011" s="109"/>
      <c r="M1011" s="8"/>
    </row>
    <row r="1012" spans="4:13" ht="15.75" customHeight="1" x14ac:dyDescent="0.25">
      <c r="D1012" s="8"/>
      <c r="G1012" s="8"/>
      <c r="I1012" s="8"/>
      <c r="K1012" s="8"/>
      <c r="L1012" s="109"/>
      <c r="M1012" s="8"/>
    </row>
    <row r="1013" spans="4:13" ht="15.75" customHeight="1" x14ac:dyDescent="0.25">
      <c r="D1013" s="8"/>
      <c r="G1013" s="8"/>
      <c r="I1013" s="8"/>
      <c r="K1013" s="8"/>
      <c r="L1013" s="109"/>
      <c r="M1013" s="8"/>
    </row>
    <row r="1014" spans="4:13" ht="15.75" customHeight="1" x14ac:dyDescent="0.25">
      <c r="D1014" s="8"/>
      <c r="G1014" s="8"/>
      <c r="I1014" s="8"/>
      <c r="K1014" s="8"/>
      <c r="L1014" s="109"/>
      <c r="M1014" s="8"/>
    </row>
    <row r="1015" spans="4:13" ht="15.75" customHeight="1" x14ac:dyDescent="0.25">
      <c r="D1015" s="8"/>
      <c r="G1015" s="8"/>
      <c r="I1015" s="8"/>
      <c r="K1015" s="8"/>
      <c r="L1015" s="109"/>
      <c r="M1015" s="8"/>
    </row>
    <row r="1016" spans="4:13" ht="15.75" customHeight="1" x14ac:dyDescent="0.25">
      <c r="D1016" s="8"/>
      <c r="G1016" s="8"/>
      <c r="I1016" s="8"/>
      <c r="K1016" s="8"/>
      <c r="L1016" s="109"/>
      <c r="M1016" s="8"/>
    </row>
    <row r="1017" spans="4:13" ht="15.75" customHeight="1" x14ac:dyDescent="0.25">
      <c r="D1017" s="8"/>
      <c r="G1017" s="8"/>
      <c r="I1017" s="8"/>
      <c r="K1017" s="8"/>
      <c r="L1017" s="109"/>
      <c r="M1017" s="8"/>
    </row>
    <row r="1018" spans="4:13" ht="15.75" customHeight="1" x14ac:dyDescent="0.25">
      <c r="D1018" s="8"/>
      <c r="G1018" s="8"/>
      <c r="I1018" s="8"/>
      <c r="K1018" s="8"/>
      <c r="L1018" s="109"/>
      <c r="M1018" s="8"/>
    </row>
    <row r="1019" spans="4:13" ht="15.75" customHeight="1" x14ac:dyDescent="0.25">
      <c r="D1019" s="8"/>
      <c r="G1019" s="8"/>
      <c r="I1019" s="8"/>
      <c r="K1019" s="8"/>
      <c r="L1019" s="109"/>
      <c r="M1019" s="8"/>
    </row>
    <row r="1020" spans="4:13" ht="15.75" customHeight="1" x14ac:dyDescent="0.25">
      <c r="D1020" s="8"/>
      <c r="G1020" s="8"/>
      <c r="I1020" s="8"/>
      <c r="K1020" s="8"/>
      <c r="L1020" s="109"/>
      <c r="M1020" s="8"/>
    </row>
  </sheetData>
  <sheetProtection algorithmName="SHA-512" hashValue="B5X3Xr3K4CDwQiBGe1kr/ewnh0HfEAWjXMikxrXikh486BfBlzV52eaDQcfoMwgQNKFaEQVL4u3QyCI7m9xJ6Q==" saltValue="g3XpWsaz98p5/r84dEvfGQ==" spinCount="100000" sheet="1" objects="1" scenarios="1"/>
  <mergeCells count="67">
    <mergeCell ref="L35:L38"/>
    <mergeCell ref="M35:M38"/>
    <mergeCell ref="M27:M29"/>
    <mergeCell ref="B42:B45"/>
    <mergeCell ref="M42:M45"/>
    <mergeCell ref="M39:M41"/>
    <mergeCell ref="L27:L29"/>
    <mergeCell ref="B33:I33"/>
    <mergeCell ref="C35:C38"/>
    <mergeCell ref="N62:N63"/>
    <mergeCell ref="N27:N29"/>
    <mergeCell ref="N35:N38"/>
    <mergeCell ref="N39:N41"/>
    <mergeCell ref="N42:N45"/>
    <mergeCell ref="N46:N48"/>
    <mergeCell ref="N49:N50"/>
    <mergeCell ref="N55:N57"/>
    <mergeCell ref="N58:N59"/>
    <mergeCell ref="N60:N61"/>
    <mergeCell ref="B69:B70"/>
    <mergeCell ref="L60:L61"/>
    <mergeCell ref="L62:L63"/>
    <mergeCell ref="M62:M63"/>
    <mergeCell ref="L69:L70"/>
    <mergeCell ref="C62:C63"/>
    <mergeCell ref="M60:M61"/>
    <mergeCell ref="L39:L41"/>
    <mergeCell ref="L42:L45"/>
    <mergeCell ref="B62:B63"/>
    <mergeCell ref="C60:C61"/>
    <mergeCell ref="B60:B61"/>
    <mergeCell ref="C55:C57"/>
    <mergeCell ref="C58:C59"/>
    <mergeCell ref="D55:D57"/>
    <mergeCell ref="B2:H2"/>
    <mergeCell ref="B7:I7"/>
    <mergeCell ref="B11:I11"/>
    <mergeCell ref="B18:I18"/>
    <mergeCell ref="D21:E21"/>
    <mergeCell ref="B6:N6"/>
    <mergeCell ref="B53:I53"/>
    <mergeCell ref="B23:I23"/>
    <mergeCell ref="B30:I30"/>
    <mergeCell ref="C27:C29"/>
    <mergeCell ref="B27:B29"/>
    <mergeCell ref="F27:F29"/>
    <mergeCell ref="G27:G29"/>
    <mergeCell ref="B35:B38"/>
    <mergeCell ref="C39:C41"/>
    <mergeCell ref="B39:B41"/>
    <mergeCell ref="C42:C45"/>
    <mergeCell ref="N13:N17"/>
    <mergeCell ref="B46:B48"/>
    <mergeCell ref="B58:B59"/>
    <mergeCell ref="B55:B57"/>
    <mergeCell ref="L55:L57"/>
    <mergeCell ref="M55:M57"/>
    <mergeCell ref="L58:L59"/>
    <mergeCell ref="M58:M59"/>
    <mergeCell ref="M46:M48"/>
    <mergeCell ref="L46:L48"/>
    <mergeCell ref="C49:C50"/>
    <mergeCell ref="C46:C48"/>
    <mergeCell ref="B49:B50"/>
    <mergeCell ref="L49:L50"/>
    <mergeCell ref="M49:M50"/>
    <mergeCell ref="B51:I51"/>
  </mergeCells>
  <conditionalFormatting sqref="L13:L17">
    <cfRule type="cellIs" dxfId="19" priority="29" operator="between">
      <formula>0.9</formula>
      <formula>0.99</formula>
    </cfRule>
    <cfRule type="cellIs" dxfId="18" priority="30" operator="between">
      <formula>100</formula>
      <formula>1</formula>
    </cfRule>
    <cfRule type="cellIs" dxfId="17" priority="31" operator="between">
      <formula>0.5</formula>
      <formula>0.8</formula>
    </cfRule>
    <cfRule type="cellIs" dxfId="16" priority="32" operator="lessThan">
      <formula>0.5</formula>
    </cfRule>
  </conditionalFormatting>
  <conditionalFormatting sqref="L13">
    <cfRule type="cellIs" dxfId="15" priority="1" operator="between">
      <formula>0.9</formula>
      <formula>0.99</formula>
    </cfRule>
    <cfRule type="cellIs" dxfId="14" priority="16" operator="between">
      <formula>0.5</formula>
      <formula>0.8</formula>
    </cfRule>
    <cfRule type="cellIs" dxfId="13" priority="28" operator="lessThan">
      <formula>1</formula>
    </cfRule>
  </conditionalFormatting>
  <conditionalFormatting sqref="L35:L38">
    <cfRule type="cellIs" dxfId="12" priority="26" operator="lessThan">
      <formula>0.5</formula>
    </cfRule>
  </conditionalFormatting>
  <conditionalFormatting sqref="L39:L42">
    <cfRule type="cellIs" dxfId="11" priority="25" operator="between">
      <formula>81%</formula>
      <formula>99%</formula>
    </cfRule>
  </conditionalFormatting>
  <conditionalFormatting sqref="L46:L48">
    <cfRule type="cellIs" dxfId="10" priority="23" operator="lessThan">
      <formula>0.5</formula>
    </cfRule>
  </conditionalFormatting>
  <conditionalFormatting sqref="L49:L50">
    <cfRule type="cellIs" dxfId="9" priority="11" operator="between">
      <formula>50%</formula>
      <formula>80%</formula>
    </cfRule>
    <cfRule type="cellIs" dxfId="8" priority="22" operator="lessThan">
      <formula>0.5</formula>
    </cfRule>
  </conditionalFormatting>
  <conditionalFormatting sqref="L55:L64">
    <cfRule type="cellIs" dxfId="7" priority="13" operator="between">
      <formula>0.5</formula>
      <formula>0.8</formula>
    </cfRule>
    <cfRule type="cellIs" dxfId="6" priority="19" stopIfTrue="1" operator="between">
      <formula>100</formula>
      <formula>100</formula>
    </cfRule>
  </conditionalFormatting>
  <conditionalFormatting sqref="L69:L70">
    <cfRule type="cellIs" dxfId="5" priority="17" operator="between">
      <formula>0.5</formula>
      <formula>0.8</formula>
    </cfRule>
  </conditionalFormatting>
  <conditionalFormatting sqref="L39:L41">
    <cfRule type="colorScale" priority="3">
      <colorScale>
        <cfvo type="min"/>
        <cfvo type="percentile" val="100"/>
        <cfvo type="max"/>
        <color rgb="FFF8696B"/>
        <color rgb="FFFFEB84"/>
        <color theme="9" tint="0.39997558519241921"/>
      </colorScale>
    </cfRule>
    <cfRule type="cellIs" dxfId="4" priority="15" operator="between">
      <formula>0.5</formula>
      <formula>0.99</formula>
    </cfRule>
  </conditionalFormatting>
  <conditionalFormatting sqref="L62:L63">
    <cfRule type="cellIs" dxfId="3" priority="14" operator="equal">
      <formula>1</formula>
    </cfRule>
  </conditionalFormatting>
  <conditionalFormatting sqref="L55:L57">
    <cfRule type="cellIs" dxfId="2" priority="12" operator="between">
      <formula>0</formula>
      <formula>0.49</formula>
    </cfRule>
  </conditionalFormatting>
  <conditionalFormatting sqref="L55:L59">
    <cfRule type="cellIs" dxfId="1" priority="10" operator="between">
      <formula>0</formula>
      <formula>0.5</formula>
    </cfRule>
  </conditionalFormatting>
  <conditionalFormatting sqref="L27:L29">
    <cfRule type="cellIs" dxfId="0" priority="5" operator="greaterThanOrEqual">
      <formula>1</formula>
    </cfRule>
  </conditionalFormatting>
  <printOptions horizontalCentered="1" verticalCentered="1"/>
  <pageMargins left="0.31496062992125984" right="0.31496062992125984" top="0" bottom="0" header="0" footer="0"/>
  <pageSetup paperSize="5" scale="1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Hoja3</vt:lpstr>
      <vt:lpstr>Componentes PAAC 2022</vt:lpstr>
      <vt:lpstr>'Componentes PAAC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Marcela Plazas</cp:lastModifiedBy>
  <cp:lastPrinted>2022-01-31T19:43:54Z</cp:lastPrinted>
  <dcterms:created xsi:type="dcterms:W3CDTF">2021-02-01T16:18:38Z</dcterms:created>
  <dcterms:modified xsi:type="dcterms:W3CDTF">2023-02-18T03:38:55Z</dcterms:modified>
</cp:coreProperties>
</file>